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codeName="ThisWorkbook" defaultThemeVersion="124226"/>
  <mc:AlternateContent xmlns:mc="http://schemas.openxmlformats.org/markup-compatibility/2006">
    <mc:Choice Requires="x15">
      <x15ac:absPath xmlns:x15ac="http://schemas.microsoft.com/office/spreadsheetml/2010/11/ac" url="https://d.docs.live.net/dc3e6d3c48301f11/work/"/>
    </mc:Choice>
  </mc:AlternateContent>
  <xr:revisionPtr revIDLastSave="0" documentId="8_{756152AB-7354-44A4-98AD-54076A1150F1}" xr6:coauthVersionLast="46" xr6:coauthVersionMax="46" xr10:uidLastSave="{00000000-0000-0000-0000-000000000000}"/>
  <workbookProtection workbookAlgorithmName="SHA-512" workbookHashValue="Mbrg7Qnedg7OF2VbCgKncK9PDWVXeixkekWQVo7zoiU4Gs/qG9WQXaeDEPSXV+82kjeeXB8G/+1FSkiYrkmhYg==" workbookSaltValue="1NJM88Nk0XNEIZyvvpSNQA==" workbookSpinCount="100000" lockStructure="1"/>
  <bookViews>
    <workbookView xWindow="-120" yWindow="-120" windowWidth="29040" windowHeight="15840" tabRatio="697" xr2:uid="{00000000-000D-0000-FFFF-FFFF00000000}"/>
  </bookViews>
  <sheets>
    <sheet name="INSTRUCTIONS" sheetId="4" r:id="rId1"/>
    <sheet name="FILE INFO" sheetId="11" r:id="rId2"/>
    <sheet name="PUF REQUEST" sheetId="10" r:id="rId3"/>
    <sheet name="SHIPPING" sheetId="2" r:id="rId4"/>
    <sheet name="PAYMENT" sheetId="5" r:id="rId5"/>
    <sheet name="MENU" sheetId="8" state="hidden" r:id="rId6"/>
    <sheet name="CALCULATIONS" sheetId="7" state="hidden" r:id="rId7"/>
    <sheet name="Sheet1" sheetId="9" state="hidden" r:id="rId8"/>
  </sheets>
  <externalReferences>
    <externalReference r:id="rId9"/>
  </externalReferences>
  <definedNames>
    <definedName name="BESS_09" localSheetId="2">[1]MENU!$D$10:$D$19</definedName>
    <definedName name="BESS_09">MENU!$D$13:$D$22</definedName>
    <definedName name="Bess_Year1">MENU!$G$8:$G$16</definedName>
    <definedName name="Bess_Year2">MENU!$H$8:$H$16</definedName>
    <definedName name="Bess_Year3">MENU!$I$8:$I$16</definedName>
    <definedName name="Bess_Year4">MENU!$J$8:$J$16</definedName>
    <definedName name="BESS_YRS">MENU!$D$14:$D$22</definedName>
    <definedName name="CardType">MENU!$L$24:$L$27</definedName>
    <definedName name="ChkBox">MENU!$K$24:$K$25</definedName>
    <definedName name="Company" localSheetId="2">[1]MENU!$C$25:$C$26</definedName>
    <definedName name="Company">MENU!$C$25:$C$26</definedName>
    <definedName name="Courier">MENU!$C$25:$C$27</definedName>
    <definedName name="Early">MENU!$D$12</definedName>
    <definedName name="early_psps">MENU!$D$11:$D$12</definedName>
    <definedName name="ExpDate" localSheetId="2">[1]MENU!#REF!</definedName>
    <definedName name="ExpDate">MENU!#REF!</definedName>
    <definedName name="gg">[1]MENU!$B$8:$B$20</definedName>
    <definedName name="HCIS_YRS" localSheetId="2">[1]MENU!$D$11:$D$19</definedName>
    <definedName name="HCIS_YRS">MENU!$D$14:$D$22</definedName>
    <definedName name="HCRIS">MENU!$A$9:$A$14</definedName>
    <definedName name="HCRIS_2011" localSheetId="2">[1]MENU!$G$18:$G$27</definedName>
    <definedName name="HCRIS_2011">MENU!$G$18:$G$27</definedName>
    <definedName name="HCRIS_TYPES" localSheetId="2">[1]MENU!$A$9:$A$13</definedName>
    <definedName name="HCRIS_TYPES">MENU!$A$9:$A$13</definedName>
    <definedName name="HCRIS_Year">MENU!$D$13:$D$19</definedName>
    <definedName name="HSAF_2010">MENU!$D$12:$D$30</definedName>
    <definedName name="HSAF_2012">MENU!$D$10:$D$30</definedName>
    <definedName name="jump_content" localSheetId="2">'PUF REQUEST'!#REF!</definedName>
    <definedName name="MDCS" localSheetId="2">[1]MENU!$D$16</definedName>
    <definedName name="MDCS">MENU!$D$19</definedName>
    <definedName name="Media" localSheetId="2">[1]MENU!$A$26:$A$27</definedName>
    <definedName name="Media">MENU!$A$26:$A$27</definedName>
    <definedName name="Month" localSheetId="2">[1]MENU!$B$8:$B$20</definedName>
    <definedName name="Month">MENU!$B$8:$B$20</definedName>
    <definedName name="MONTH_END">MENU!$G$19:$G$24</definedName>
    <definedName name="PHARM_12">MENU!$D$8:$D$17</definedName>
    <definedName name="PHARM_MO">MENU!$D$11:$D$17</definedName>
    <definedName name="PHARM_QT">MENU!$D$11:$D$13</definedName>
    <definedName name="PHARM_Year">MENU!$D$15:$D$16</definedName>
    <definedName name="PHARMQ">MENU!$K$23:$K$34</definedName>
    <definedName name="PHARMQ2014">MENU!$K$23:$K$38</definedName>
    <definedName name="PHARMY">MENU!$D$10:$D$17</definedName>
    <definedName name="POS_ANN">MENU!$D$11:$D$31</definedName>
    <definedName name="POS_QT">MENU!$D$11:$D$17</definedName>
    <definedName name="POS_QTRLY">MENU!$D$10:$D$31</definedName>
    <definedName name="POS_Y">MENU!$D$18:$D$31</definedName>
    <definedName name="POS_YR">MENU!$D$10:$D$13</definedName>
    <definedName name="POSA_12">MENU!$D$8:$D$13</definedName>
    <definedName name="POSQ_12">MENU!$D$8:$D$31</definedName>
    <definedName name="_xlnm.Print_Area" localSheetId="1">'FILE INFO'!$B$2:$K$45</definedName>
    <definedName name="_xlnm.Print_Area" localSheetId="0">INSTRUCTIONS!$B$2:$B$29</definedName>
    <definedName name="_xlnm.Print_Area" localSheetId="4">PAYMENT!$B$2:$O$19</definedName>
    <definedName name="_xlnm.Print_Area" localSheetId="2">'PUF REQUEST'!$B$2:$G$47</definedName>
    <definedName name="_xlnm.Print_Area" localSheetId="3">SHIPPING!$B$2:$L$46</definedName>
    <definedName name="PS">[1]MENU!$D$10:$D$19</definedName>
    <definedName name="PSPS_2011">MENU!$D$11:$D$31</definedName>
    <definedName name="PSPS_2012">MENU!$D$10:$D$31</definedName>
    <definedName name="PSPS_YRS">MENU!$D$12:$D$31</definedName>
    <definedName name="QPHARM">MENU!$K$23:$K$34</definedName>
    <definedName name="QRTRS">MENU!$C$9:$C$12</definedName>
    <definedName name="QTR_RLS">MENU!$I$18:$I$26</definedName>
    <definedName name="Quarter">MENU!$C$8:$C$12</definedName>
    <definedName name="Quarter_New">MENU!$C$10:$C$12</definedName>
    <definedName name="Release_DT">MENU!$I$18:$I$22</definedName>
    <definedName name="Type" localSheetId="2">[1]MENU!$B$26:$B$27</definedName>
    <definedName name="Type">MENU!$B$26:$B$27</definedName>
    <definedName name="Type_BESS" localSheetId="2">[1]MENU!$F$12:$F$13</definedName>
    <definedName name="Type_BESS">MENU!$F$12:$F$13</definedName>
    <definedName name="Type_HCRIS">MENU!$A$9:$A$14</definedName>
    <definedName name="Type_UPIN">MENU!$F$9:$F$10</definedName>
    <definedName name="UPIN" localSheetId="2">[1]MENU!$D$12:$D$16</definedName>
    <definedName name="UPIN">MENU!$D$15:$D$19</definedName>
    <definedName name="Year_00_08">MENU!$D$13:$D$22</definedName>
    <definedName name="Year_03_08">MENU!$D$13:$D$19</definedName>
    <definedName name="Year_06_08">MENU!$D$13:$D$16</definedName>
    <definedName name="Year_92_08">MENU!$D$13:$D$30</definedName>
    <definedName name="Year_All">MENU!$D$13:$D$31</definedName>
    <definedName name="Year_Alll">MENU!$D$13:$D$31</definedName>
    <definedName name="Year1">MENU!$D$13:$D$31</definedName>
    <definedName name="Year2">MENU!$E$8:$E$23</definedName>
    <definedName name="YRS_12">MENU!$D$11:$D$24</definedName>
    <definedName name="YRS_14">MENU!$D$11:$D$30</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10" l="1"/>
  <c r="E16" i="10"/>
  <c r="E17" i="10"/>
  <c r="E14" i="10"/>
  <c r="D18" i="5" l="1"/>
  <c r="J17" i="5"/>
  <c r="D17" i="5"/>
  <c r="M16" i="5"/>
  <c r="J16" i="5"/>
  <c r="D16" i="5"/>
  <c r="D15" i="5"/>
  <c r="D13" i="5"/>
  <c r="D14" i="5"/>
  <c r="D12" i="5"/>
  <c r="B1" i="5" l="1"/>
  <c r="B1" i="2"/>
  <c r="B1" i="10"/>
  <c r="B1" i="11" l="1"/>
  <c r="C5" i="7" l="1"/>
  <c r="F5" i="7" l="1"/>
  <c r="F6" i="7"/>
  <c r="E5" i="7"/>
  <c r="E6" i="7"/>
  <c r="D5" i="7"/>
  <c r="D6" i="7"/>
  <c r="C6" i="7"/>
  <c r="G6" i="7" l="1"/>
  <c r="G7" i="10" s="1"/>
  <c r="G5" i="7"/>
  <c r="G6" i="10" s="1"/>
  <c r="G53" i="7" l="1"/>
  <c r="G52" i="7"/>
  <c r="G51" i="7"/>
  <c r="G50" i="7"/>
  <c r="D40" i="7" l="1"/>
  <c r="D41" i="7"/>
  <c r="D42" i="7"/>
  <c r="D39" i="7"/>
  <c r="C40" i="7"/>
  <c r="C41" i="7"/>
  <c r="C42" i="7"/>
  <c r="C39" i="7"/>
  <c r="G39" i="7" l="1"/>
  <c r="G40" i="7"/>
  <c r="G42" i="7"/>
  <c r="G41" i="7"/>
  <c r="G43" i="7" l="1"/>
  <c r="C31" i="7" l="1"/>
  <c r="D31" i="7"/>
  <c r="C32" i="7"/>
  <c r="D32" i="7"/>
  <c r="C33" i="7"/>
  <c r="D33" i="7"/>
  <c r="D30" i="7"/>
  <c r="C30" i="7"/>
  <c r="G30" i="7" l="1"/>
  <c r="G33" i="7"/>
  <c r="G31" i="7"/>
  <c r="G32" i="7"/>
  <c r="C14" i="7"/>
  <c r="G14" i="7" s="1"/>
  <c r="G15" i="10" s="1"/>
  <c r="C15" i="7"/>
  <c r="G15" i="7" s="1"/>
  <c r="G16" i="10" s="1"/>
  <c r="C16" i="7"/>
  <c r="G16" i="7" s="1"/>
  <c r="G17" i="10" s="1"/>
  <c r="C13" i="7"/>
  <c r="G13" i="7" s="1"/>
  <c r="G14" i="10" s="1"/>
  <c r="D25" i="7"/>
  <c r="D24" i="7"/>
  <c r="D23" i="7"/>
  <c r="D22" i="7"/>
  <c r="C23" i="7"/>
  <c r="C24" i="7"/>
  <c r="C25" i="7"/>
  <c r="C22" i="7"/>
  <c r="G24" i="7" l="1"/>
  <c r="G22" i="7"/>
  <c r="G25" i="7"/>
  <c r="G17" i="7"/>
  <c r="G18" i="10" s="1"/>
  <c r="G34" i="7"/>
  <c r="G23" i="7"/>
  <c r="F8" i="7"/>
  <c r="F7" i="7"/>
  <c r="D8" i="7"/>
  <c r="D7" i="7"/>
  <c r="G26" i="7" l="1"/>
  <c r="E7" i="7"/>
  <c r="E8" i="7"/>
  <c r="C7" i="7"/>
  <c r="C8" i="7"/>
  <c r="G7" i="7" l="1"/>
  <c r="G8" i="10" s="1"/>
  <c r="G8" i="7"/>
  <c r="G9" i="10" s="1"/>
  <c r="G9" i="7" l="1"/>
  <c r="G10" i="10" s="1"/>
  <c r="G22" i="10" s="1"/>
  <c r="L9" i="5" s="1"/>
  <c r="G54" i="7" l="1"/>
  <c r="G45" i="10" s="1"/>
</calcChain>
</file>

<file path=xl/sharedStrings.xml><?xml version="1.0" encoding="utf-8"?>
<sst xmlns="http://schemas.openxmlformats.org/spreadsheetml/2006/main" count="419" uniqueCount="317">
  <si>
    <t>PSPS</t>
  </si>
  <si>
    <t>START MONTH</t>
  </si>
  <si>
    <t>START YEAR</t>
  </si>
  <si>
    <t>END YEAR</t>
  </si>
  <si>
    <t>END MONTH</t>
  </si>
  <si>
    <t>START QUARTER</t>
  </si>
  <si>
    <t>END QUARTER</t>
  </si>
  <si>
    <t>HCRIS</t>
  </si>
  <si>
    <t>Name:</t>
  </si>
  <si>
    <t>Organization:</t>
  </si>
  <si>
    <t>City:</t>
  </si>
  <si>
    <t>State:</t>
  </si>
  <si>
    <t>Zip Code:</t>
  </si>
  <si>
    <t>Telephone:</t>
  </si>
  <si>
    <t>Fax:</t>
  </si>
  <si>
    <t>Email:</t>
  </si>
  <si>
    <t>Public Use Data</t>
  </si>
  <si>
    <t>GENERAL INSTRUCTIONS AND ORDERING INFORMATION</t>
  </si>
  <si>
    <t>Centers for Medicare &amp; Medicaid Services</t>
  </si>
  <si>
    <t>Accounting Division</t>
  </si>
  <si>
    <t>P. O. Box 7520</t>
  </si>
  <si>
    <t>Baltimore, Maryland 21207-0520</t>
  </si>
  <si>
    <t>7500 Security Boulevard, C3-07-11</t>
  </si>
  <si>
    <t>Baltimore, Maryland 21244-1850</t>
  </si>
  <si>
    <t>Title:</t>
  </si>
  <si>
    <t>January</t>
  </si>
  <si>
    <t>March</t>
  </si>
  <si>
    <t>April</t>
  </si>
  <si>
    <t>May</t>
  </si>
  <si>
    <t>June</t>
  </si>
  <si>
    <t>July</t>
  </si>
  <si>
    <t>August</t>
  </si>
  <si>
    <t>September</t>
  </si>
  <si>
    <t>October</t>
  </si>
  <si>
    <t>November</t>
  </si>
  <si>
    <t>December</t>
  </si>
  <si>
    <t>UPS</t>
  </si>
  <si>
    <t>DVD</t>
  </si>
  <si>
    <t>HSAF DATA REQUEST</t>
  </si>
  <si>
    <t>HSAF</t>
  </si>
  <si>
    <t>COST</t>
  </si>
  <si>
    <t>TOTAL</t>
  </si>
  <si>
    <t>Quarter 1</t>
  </si>
  <si>
    <t>Quarter 2</t>
  </si>
  <si>
    <t>Quarter 3</t>
  </si>
  <si>
    <t>Quarter 4</t>
  </si>
  <si>
    <t>TOTAL COST:</t>
  </si>
  <si>
    <t>Mailing Address if using U.S. Postal Service:</t>
  </si>
  <si>
    <t>Mailing Address if using express mail (Federal Express, Airborne, etc.):</t>
  </si>
  <si>
    <t>Skilled Nursing</t>
  </si>
  <si>
    <t>Renal Facility</t>
  </si>
  <si>
    <t>Hospice</t>
  </si>
  <si>
    <t>Rollup</t>
  </si>
  <si>
    <t>Home Health</t>
  </si>
  <si>
    <t>National</t>
  </si>
  <si>
    <t>Carrier</t>
  </si>
  <si>
    <t>Other Service:</t>
  </si>
  <si>
    <t>Hospital</t>
  </si>
  <si>
    <t>Directory</t>
  </si>
  <si>
    <t>Group</t>
  </si>
  <si>
    <t>This portion is configured to allow any additional files to be entered.</t>
  </si>
  <si>
    <t>Month</t>
  </si>
  <si>
    <t>Quarter</t>
  </si>
  <si>
    <t>Year</t>
  </si>
  <si>
    <t>Type</t>
  </si>
  <si>
    <t>RDDC Account</t>
  </si>
  <si>
    <t>OFM/Division of Accounting-RDDC Account</t>
  </si>
  <si>
    <t>September 2009</t>
  </si>
  <si>
    <t>December 2009</t>
  </si>
  <si>
    <t>March 2010</t>
  </si>
  <si>
    <t>June 2010</t>
  </si>
  <si>
    <t>September 2010</t>
  </si>
  <si>
    <t>December 2010</t>
  </si>
  <si>
    <t>PHARM - Quarterly</t>
  </si>
  <si>
    <t>PHARM - Monthly</t>
  </si>
  <si>
    <t>March 2011</t>
  </si>
  <si>
    <t>June 2011</t>
  </si>
  <si>
    <t>September 2011</t>
  </si>
  <si>
    <t>December 2011</t>
  </si>
  <si>
    <t>CD</t>
  </si>
  <si>
    <t>Federal Express</t>
  </si>
  <si>
    <t>Quarterly PHARM release dates</t>
  </si>
  <si>
    <t>Corresponding Quarter</t>
  </si>
  <si>
    <t>PHARM DATA Monthly</t>
  </si>
  <si>
    <t>PHARM DATA Quarterly</t>
  </si>
  <si>
    <t>PSPS DATA FINAL</t>
  </si>
  <si>
    <t>PSPS DATA "EARLY"</t>
  </si>
  <si>
    <t>Q. 1. 2011  (2011 Data)</t>
  </si>
  <si>
    <t>Q. 2. 2011  (2011 Data)</t>
  </si>
  <si>
    <t>Q. 3. 2011  (2011 Data)</t>
  </si>
  <si>
    <t>Q. 4. 2011  (2012 Data)</t>
  </si>
  <si>
    <t>Q. 1. 2012  (2012 Data)</t>
  </si>
  <si>
    <t>Q. 2. 2012  (2012 Data)</t>
  </si>
  <si>
    <t>Q. 3. 2012  (2012 Data)</t>
  </si>
  <si>
    <t>Q. 4. 2012  (2013 Data)</t>
  </si>
  <si>
    <t>Q. 1. 2013  (2013 Data)</t>
  </si>
  <si>
    <t>Q. 2. 2013  (2013 Data)</t>
  </si>
  <si>
    <t>Q. 3. 2013  (2013 Data)</t>
  </si>
  <si>
    <t>Q. 4. 2013  (2014 Data)</t>
  </si>
  <si>
    <t>Q. 1. 2014  (2014 Data)</t>
  </si>
  <si>
    <t>Q. 2. 2014  (2014 Data)</t>
  </si>
  <si>
    <t>Q. 3. 2014  (2014 Data)</t>
  </si>
  <si>
    <t>Q. 4. 2014  (2015 Data)</t>
  </si>
  <si>
    <t>Q. 1. 2015  (2015 Data)</t>
  </si>
  <si>
    <t>Q. 2. 2015  (2015 Data)</t>
  </si>
  <si>
    <t>Q. 3. 2015  (2015 Data)</t>
  </si>
  <si>
    <t>Q. 4. 2015  (2016 Data)</t>
  </si>
  <si>
    <t>Quarter / Contract Yr</t>
  </si>
  <si>
    <t>Q. 1. 2009  (2009 Data)</t>
  </si>
  <si>
    <t>Q. 2. 2009  (2009 Data)</t>
  </si>
  <si>
    <t>Q. 3. 2009  (2009 Data)</t>
  </si>
  <si>
    <t>Q. 2. 2010  (2010 Data)</t>
  </si>
  <si>
    <t>Q. 3. 2010  (2010 Data)</t>
  </si>
  <si>
    <t>Q. 4. 2010  (2011 Data)</t>
  </si>
  <si>
    <t>Q. 1. 2016  (2016 Data)</t>
  </si>
  <si>
    <t>Q. 2. 2016  (2016 Data)</t>
  </si>
  <si>
    <t>Q. 3. 2016  (2016 Data)</t>
  </si>
  <si>
    <t>Q. 4. 2016  (2017 Data)</t>
  </si>
  <si>
    <t>Q. 4. 2009  (2010 Data)</t>
  </si>
  <si>
    <t xml:space="preserve"> PAYMENT: (BILLING ADDRESS)</t>
  </si>
  <si>
    <t>Q. 1. 2017  (2017 Data)</t>
  </si>
  <si>
    <t>Q. 2. 2017  (2017 Data)</t>
  </si>
  <si>
    <t>Q. 3. 2017  (2017 Data)</t>
  </si>
  <si>
    <t>SHIPPING INFORMATION</t>
  </si>
  <si>
    <t>Express  (overnight)</t>
  </si>
  <si>
    <t>Courier Account Number:</t>
  </si>
  <si>
    <t>New 2017 data included in October 2016 Monthly PHARM file.</t>
  </si>
  <si>
    <t xml:space="preserve"> New 2017 plan/pricing info in Q4. 2016 file (available Jan 2017)</t>
  </si>
  <si>
    <t xml:space="preserve">     Quarterly files released approx 2 wks after end of Qtr.</t>
  </si>
  <si>
    <t>ð</t>
  </si>
  <si>
    <t>TOTAL ALL FILES</t>
  </si>
  <si>
    <t>►</t>
  </si>
  <si>
    <t xml:space="preserve">     $250 / mo</t>
  </si>
  <si>
    <t xml:space="preserve">     $200 / yr</t>
  </si>
  <si>
    <t xml:space="preserve">     $250 / yr</t>
  </si>
  <si>
    <t xml:space="preserve">     $750 / qtr</t>
  </si>
  <si>
    <t xml:space="preserve"> Address must be written in its entirety.</t>
  </si>
  <si>
    <t xml:space="preserve"> Request must include name and telephone # of contact person.</t>
  </si>
  <si>
    <t>February</t>
  </si>
  <si>
    <t>Date Available</t>
  </si>
  <si>
    <t>Other Files / Type</t>
  </si>
  <si>
    <t>(START QUARTER)</t>
  </si>
  <si>
    <t>(END QUARTER)</t>
  </si>
  <si>
    <t>Agency Tracking ID  ►</t>
  </si>
  <si>
    <t>PAYMENT INFORMATION</t>
  </si>
  <si>
    <r>
      <t xml:space="preserve">OTHER FILES - </t>
    </r>
    <r>
      <rPr>
        <b/>
        <sz val="10"/>
        <rFont val="Arial"/>
        <family val="2"/>
      </rPr>
      <t>Name/Type</t>
    </r>
  </si>
  <si>
    <t>States</t>
  </si>
  <si>
    <t>AL</t>
  </si>
  <si>
    <t>AK</t>
  </si>
  <si>
    <t>AR</t>
  </si>
  <si>
    <t>AZ</t>
  </si>
  <si>
    <t>CA</t>
  </si>
  <si>
    <t>CO</t>
  </si>
  <si>
    <t>CT</t>
  </si>
  <si>
    <t>DC</t>
  </si>
  <si>
    <t>DE</t>
  </si>
  <si>
    <t>FL</t>
  </si>
  <si>
    <t>GA</t>
  </si>
  <si>
    <t>HI</t>
  </si>
  <si>
    <t>IA</t>
  </si>
  <si>
    <t>ID</t>
  </si>
  <si>
    <t>IL</t>
  </si>
  <si>
    <t>IN</t>
  </si>
  <si>
    <t>KS</t>
  </si>
  <si>
    <t>KY</t>
  </si>
  <si>
    <t>LA</t>
  </si>
  <si>
    <t>MA</t>
  </si>
  <si>
    <t>MD</t>
  </si>
  <si>
    <t>ME</t>
  </si>
  <si>
    <t>MI</t>
  </si>
  <si>
    <t>MN</t>
  </si>
  <si>
    <t>MO</t>
  </si>
  <si>
    <t>MS</t>
  </si>
  <si>
    <t>MT</t>
  </si>
  <si>
    <t>NC</t>
  </si>
  <si>
    <t>ND</t>
  </si>
  <si>
    <t>NE</t>
  </si>
  <si>
    <t>NH</t>
  </si>
  <si>
    <t>NJ</t>
  </si>
  <si>
    <t>NM</t>
  </si>
  <si>
    <t>NV</t>
  </si>
  <si>
    <t>NY</t>
  </si>
  <si>
    <t>OH</t>
  </si>
  <si>
    <t>OK</t>
  </si>
  <si>
    <t>OR</t>
  </si>
  <si>
    <t>PA</t>
  </si>
  <si>
    <t>RI</t>
  </si>
  <si>
    <t>SC</t>
  </si>
  <si>
    <t>SD</t>
  </si>
  <si>
    <t>TN</t>
  </si>
  <si>
    <t>TX</t>
  </si>
  <si>
    <t>UT</t>
  </si>
  <si>
    <t>VA</t>
  </si>
  <si>
    <t>VT</t>
  </si>
  <si>
    <t>WA</t>
  </si>
  <si>
    <t>WI</t>
  </si>
  <si>
    <t>WV</t>
  </si>
  <si>
    <t>WY</t>
  </si>
  <si>
    <t>Street Address:</t>
  </si>
  <si>
    <t>SHIP TO NAME / ADDRESS / PHONE / EMAIL:</t>
  </si>
  <si>
    <r>
      <rPr>
        <sz val="10"/>
        <color indexed="12"/>
        <rFont val="Arial"/>
        <family val="2"/>
      </rPr>
      <t xml:space="preserve">                </t>
    </r>
    <r>
      <rPr>
        <u/>
        <sz val="10"/>
        <color indexed="12"/>
        <rFont val="Arial"/>
        <family val="2"/>
      </rPr>
      <t>https://www.pay.gov/paygov/forms/formInstance.html?agencyFormId=25851882</t>
    </r>
  </si>
  <si>
    <r>
      <t xml:space="preserve">
</t>
    </r>
    <r>
      <rPr>
        <sz val="10"/>
        <color indexed="12"/>
        <rFont val="Arial"/>
        <family val="2"/>
      </rPr>
      <t xml:space="preserve">               </t>
    </r>
  </si>
  <si>
    <r>
      <rPr>
        <sz val="10"/>
        <color indexed="12"/>
        <rFont val="Arial"/>
        <family val="2"/>
      </rPr>
      <t xml:space="preserve">                </t>
    </r>
    <r>
      <rPr>
        <u/>
        <sz val="10"/>
        <color indexed="12"/>
        <rFont val="Arial"/>
        <family val="2"/>
      </rPr>
      <t>FilesforOrder@cms.hhs.gov.</t>
    </r>
  </si>
  <si>
    <t>Back to Top</t>
  </si>
  <si>
    <t xml:space="preserve"> </t>
  </si>
  <si>
    <t>See "FILE INFO" tab for some other CMS PUF files that are now available as a free download online.</t>
  </si>
  <si>
    <t xml:space="preserve"> STEP 1:</t>
  </si>
  <si>
    <t>Complete this PUF Request Order Form with the exception of the Agency Tracking ID (on the Payment tab).
The Agency Tracking ID will be obtained in the second step after the Pay.gov transaction has been completed.  
The order form will calculate the total cost for the files being ordered.</t>
  </si>
  <si>
    <t>Follow the Pay.gov directions to proceed with processing your transaction.  At the end of a successful transaction, an Agency Tracking ID will be provided.  This tracking ID must be recorded on the order form prior to submission to CMS.  Without an Agency Tracking ID, CMS cannot verify the payment when receiving the order form.</t>
  </si>
  <si>
    <r>
      <t xml:space="preserve">Visit the </t>
    </r>
    <r>
      <rPr>
        <sz val="11"/>
        <rFont val="Arial"/>
        <family val="2"/>
      </rPr>
      <t>Pay.gov</t>
    </r>
    <r>
      <rPr>
        <sz val="11"/>
        <color rgb="FF000000"/>
        <rFont val="Arial"/>
        <family val="2"/>
      </rPr>
      <t xml:space="preserve"> website to complete the CMS Data Payment Form: 
</t>
    </r>
  </si>
  <si>
    <t xml:space="preserve">   Add the Agency Tracking ID to the Order Form.</t>
  </si>
  <si>
    <t xml:space="preserve">     Email your order form to CMS at:</t>
  </si>
  <si>
    <t>PUF REQUEST ORDER FORM</t>
  </si>
  <si>
    <t>To PAYMENT Tab</t>
  </si>
  <si>
    <t>To SHIPPING Tab</t>
  </si>
  <si>
    <t>To PUF REQUEST Tab</t>
  </si>
  <si>
    <t>The Centers for Medicare &amp; Medicaid Services (CMS) makes certain Non-Identifiable Data Files available for order. Non-Identifiable Data Files do not contain any protected health information (PHI) or personally identifiable information (PII). As a result, CMS has not set any restrictions on who may purchase these files and does not require requestors to sign a Data Use Agreement.</t>
  </si>
  <si>
    <t>This disclaimer–user agreement details the sources and nature of the data, including potential limitations, and specifies the responsibility of the data user in regard to the processing and understanding of the data files. In addition to this disclaimer–user agreement, users should also read the documentation files for each of the Non-Identifiable Files.</t>
  </si>
  <si>
    <r>
      <rPr>
        <b/>
        <u/>
        <sz val="10"/>
        <rFont val="Arial"/>
        <family val="2"/>
      </rPr>
      <t>Privacy protection:</t>
    </r>
    <r>
      <rPr>
        <sz val="10"/>
        <rFont val="Arial"/>
        <family val="2"/>
      </rPr>
      <t xml:space="preserve"> 
CMS is obligated by the Privacy Act, 5 U.S.C. Section. 552a and the HIPAA Privacy Rule, 45 C.F.R Parts 160 and 164, to protect the privacy of individual beneficiaries. Any non-identifiable files developed from individual beneficiary data only contain aggregated data that does not allow direct identification of individuals. Any attempt to re-identify individuals through any mechanism is prohibited.</t>
    </r>
  </si>
  <si>
    <r>
      <rPr>
        <b/>
        <u/>
        <sz val="10"/>
        <rFont val="Arial"/>
        <family val="2"/>
      </rPr>
      <t xml:space="preserve">Data integrity: </t>
    </r>
    <r>
      <rPr>
        <sz val="10"/>
        <rFont val="Arial"/>
        <family val="2"/>
      </rPr>
      <t xml:space="preserve">
It is the responsibility of each user to identify the information needed to satisfy the user’s needs. Any alteration of the original data, including conversion to other media or other data formats is the responsibility of the user. Data that have been manipulated or reprocessed by the user is the responsibility of the user. The user may not present or otherwise reference data that have been altered in any way as CMS data. CMS has no responsibility for the data after it has been converted, processed or otherwise altered. CMS has no responsibility for assisting users with converting the data to another format.</t>
    </r>
  </si>
  <si>
    <r>
      <rPr>
        <b/>
        <u/>
        <sz val="10"/>
        <rFont val="Arial"/>
        <family val="2"/>
      </rPr>
      <t>Data accuracy:</t>
    </r>
    <r>
      <rPr>
        <u/>
        <sz val="10"/>
        <rFont val="Arial"/>
        <family val="2"/>
      </rPr>
      <t xml:space="preserve"> </t>
    </r>
    <r>
      <rPr>
        <sz val="10"/>
        <rFont val="Arial"/>
        <family val="2"/>
      </rPr>
      <t xml:space="preserve">
CMS public data files are derived from data that are used by the agency for operational purposes. CMS does not guarantee 100 percent accuracy of all records and all fields. Data fields not used for agency functions may contain incorrect or incomplete data. Users should become familiar with the specific Non-Identifiable File webpage and the record layout, before conducting any analyses with the data.</t>
    </r>
  </si>
  <si>
    <r>
      <rPr>
        <b/>
        <u/>
        <sz val="10"/>
        <rFont val="Arial"/>
        <family val="2"/>
      </rPr>
      <t>Timeframes for data delivery</t>
    </r>
    <r>
      <rPr>
        <u/>
        <sz val="10"/>
        <rFont val="Arial"/>
        <family val="2"/>
      </rPr>
      <t xml:space="preserve">: </t>
    </r>
    <r>
      <rPr>
        <sz val="10"/>
        <rFont val="Arial"/>
        <family val="2"/>
      </rPr>
      <t xml:space="preserve">
CMS will make every effort to process requests in a timely manner, but cannot guarantee that resources are available to meet any timeframe.</t>
    </r>
  </si>
  <si>
    <t>Special Shipping Instructions:</t>
  </si>
  <si>
    <t>Link to CMS web</t>
  </si>
  <si>
    <t>Overview of File: The Physician/Supplier Procedure Summary (PSPS) file is a summary of calendar year Medicare Part B carrier and durable medical equipment fee-for-service claims. The file is organized by carrier, pricing locality, Healthcare Common Procedure Coding System (HCPCS) code, HCPCS modifier, provider specialty, type of service, and place of service. The summarized fields are total submitted services and charges, total allowed services and charges, total denied services and charges, and total payment amounts. The record layout in the Downloads section of CMS web (see link above) provides additional details on the file.</t>
  </si>
  <si>
    <t xml:space="preserve">Overview of File: The Hospital Service Area file is a summary of calendar year Medicare inpatient hospital fee-for-service claims data. It contains number of discharges, total days of care, and total charges summarized by hospital provider number and the ZIP code of the Medicare beneficiary. The record layout in the Downloads section of CMS web (see link above) provides additional details on the file.
</t>
  </si>
  <si>
    <r>
      <rPr>
        <b/>
        <sz val="10"/>
        <rFont val="Arial"/>
        <family val="2"/>
      </rPr>
      <t>File Cost:</t>
    </r>
    <r>
      <rPr>
        <sz val="10"/>
        <rFont val="Arial"/>
        <family val="2"/>
      </rPr>
      <t xml:space="preserve">
  $250 per month</t>
    </r>
  </si>
  <si>
    <r>
      <rPr>
        <b/>
        <sz val="10"/>
        <rFont val="Arial"/>
        <family val="2"/>
      </rPr>
      <t>Data Format:</t>
    </r>
    <r>
      <rPr>
        <sz val="10"/>
        <rFont val="Arial"/>
        <family val="2"/>
      </rPr>
      <t xml:space="preserve">
  .csv text file</t>
    </r>
  </si>
  <si>
    <r>
      <rPr>
        <b/>
        <sz val="10"/>
        <rFont val="Arial"/>
        <family val="2"/>
      </rPr>
      <t>Approx. Size:</t>
    </r>
    <r>
      <rPr>
        <sz val="10"/>
        <rFont val="Arial"/>
        <family val="2"/>
      </rPr>
      <t xml:space="preserve">
   10 MB</t>
    </r>
  </si>
  <si>
    <r>
      <rPr>
        <b/>
        <sz val="10"/>
        <rFont val="Arial"/>
        <family val="2"/>
      </rPr>
      <t>File Cost:</t>
    </r>
    <r>
      <rPr>
        <sz val="10"/>
        <rFont val="Arial"/>
        <family val="2"/>
      </rPr>
      <t xml:space="preserve">
  $750 per quarter</t>
    </r>
  </si>
  <si>
    <r>
      <rPr>
        <b/>
        <sz val="10"/>
        <rFont val="Arial"/>
        <family val="2"/>
      </rPr>
      <t>Data Format:</t>
    </r>
    <r>
      <rPr>
        <sz val="10"/>
        <rFont val="Arial"/>
        <family val="2"/>
      </rPr>
      <t xml:space="preserve">
  TEXT</t>
    </r>
  </si>
  <si>
    <r>
      <rPr>
        <b/>
        <sz val="10"/>
        <rFont val="Arial"/>
        <family val="2"/>
      </rPr>
      <t>Approx. Size:</t>
    </r>
    <r>
      <rPr>
        <sz val="10"/>
        <rFont val="Arial"/>
        <family val="2"/>
      </rPr>
      <t xml:space="preserve">
   36 MB</t>
    </r>
  </si>
  <si>
    <r>
      <rPr>
        <b/>
        <sz val="10"/>
        <rFont val="Arial"/>
        <family val="2"/>
      </rPr>
      <t>Data Format:</t>
    </r>
    <r>
      <rPr>
        <sz val="10"/>
        <rFont val="Arial"/>
        <family val="2"/>
      </rPr>
      <t xml:space="preserve">
   Self-extracting ZIP Files</t>
    </r>
  </si>
  <si>
    <t xml:space="preserve"> PHARM Monthly</t>
  </si>
  <si>
    <t xml:space="preserve"> PHARM Quarterly</t>
  </si>
  <si>
    <t xml:space="preserve"> HSAF</t>
  </si>
  <si>
    <t xml:space="preserve"> PSPS Early</t>
  </si>
  <si>
    <t xml:space="preserve"> PSPS Final</t>
  </si>
  <si>
    <t xml:space="preserve">  Same as Shipping Address?  ►</t>
  </si>
  <si>
    <t>Non-Identifiable Datafiles Available for Order</t>
  </si>
  <si>
    <t>Instructions and Disclaimer for Non-Identifiable Data Files</t>
  </si>
  <si>
    <r>
      <t xml:space="preserve"> </t>
    </r>
    <r>
      <rPr>
        <b/>
        <i/>
        <u/>
        <sz val="12"/>
        <rFont val="Arial"/>
        <family val="2"/>
      </rPr>
      <t>STEP 2:</t>
    </r>
  </si>
  <si>
    <r>
      <t xml:space="preserve"> </t>
    </r>
    <r>
      <rPr>
        <b/>
        <i/>
        <u/>
        <sz val="12"/>
        <rFont val="Arial"/>
        <family val="2"/>
      </rPr>
      <t>STEP 3:</t>
    </r>
  </si>
  <si>
    <r>
      <t xml:space="preserve"> </t>
    </r>
    <r>
      <rPr>
        <b/>
        <i/>
        <u/>
        <sz val="12"/>
        <rFont val="Arial"/>
        <family val="2"/>
      </rPr>
      <t>STEP 4:</t>
    </r>
  </si>
  <si>
    <t>Overview of File: These public use files contain formulary, pharmacy network, and pricing data for Medicare Prescription Drug Plans and Medicare Advantage Prescription Drug Plans (with the exception of employer and PACE plans). The Formulary and Pharmacy Network File will be updated monthly with updates being available at the end of the first complete week of each month.</t>
  </si>
  <si>
    <t>Overview of File: These public use files contain formulary, pharmacy network, and pricing data for Medicare Prescription Drug Plans and Medicare Advantage Prescription Drug Plans (with the exception of employer and PACE plans). The Formulary and Pharmacy Network File will be updated monthly with updates being available at the end of the first complete week of each month. Additionally, a file containing formulary, pharmacy network, and pricing data will be available on a quarterly basis.</t>
  </si>
  <si>
    <r>
      <rPr>
        <b/>
        <sz val="10"/>
        <rFont val="Arial"/>
        <family val="2"/>
      </rPr>
      <t xml:space="preserve">Availability:
</t>
    </r>
    <r>
      <rPr>
        <sz val="10"/>
        <rFont val="Arial"/>
        <family val="2"/>
      </rPr>
      <t xml:space="preserve">   Dec 2005 - current</t>
    </r>
  </si>
  <si>
    <r>
      <rPr>
        <b/>
        <sz val="10"/>
        <rFont val="Arial"/>
        <family val="2"/>
      </rPr>
      <t xml:space="preserve">Availability:
</t>
    </r>
    <r>
      <rPr>
        <sz val="10"/>
        <rFont val="Arial"/>
        <family val="2"/>
      </rPr>
      <t xml:space="preserve">   2009 - current</t>
    </r>
  </si>
  <si>
    <t xml:space="preserve">CMS requires all requestors to submit payments via Pay.Gov.  You can access the CMS Data Payment Form by visiting  
</t>
  </si>
  <si>
    <r>
      <t xml:space="preserve">Using the total amount calculated on your request form, follow the directions provided on the </t>
    </r>
    <r>
      <rPr>
        <u/>
        <sz val="11.5"/>
        <color rgb="FF0070C0"/>
        <rFont val="Arial"/>
        <family val="2"/>
      </rPr>
      <t>www.Pay.gov</t>
    </r>
    <r>
      <rPr>
        <sz val="11.5"/>
        <rFont val="Arial"/>
        <family val="2"/>
      </rPr>
      <t xml:space="preserve"> site to complete your transaction.  At the end of your payment transaction, you will receive an </t>
    </r>
    <r>
      <rPr>
        <sz val="11.5"/>
        <color rgb="FFFF0000"/>
        <rFont val="Arial"/>
        <family val="2"/>
      </rPr>
      <t>Agency Tracking ID</t>
    </r>
    <r>
      <rPr>
        <sz val="11.5"/>
        <rFont val="Arial"/>
        <family val="2"/>
      </rPr>
      <t xml:space="preserve"> number.  This Agency Tracking ID number must be recorded in the section below prior to submitting your request electronically to:</t>
    </r>
  </si>
  <si>
    <r>
      <rPr>
        <sz val="10"/>
        <color indexed="12"/>
        <rFont val="Arial"/>
        <family val="2"/>
      </rPr>
      <t xml:space="preserve"> </t>
    </r>
    <r>
      <rPr>
        <u/>
        <sz val="10"/>
        <color indexed="12"/>
        <rFont val="Arial"/>
        <family val="2"/>
      </rPr>
      <t xml:space="preserve">FilesforOrder@cms.hhs.gov. </t>
    </r>
  </si>
  <si>
    <r>
      <rPr>
        <sz val="10"/>
        <color indexed="12"/>
        <rFont val="Arial"/>
        <family val="2"/>
      </rPr>
      <t xml:space="preserve"> </t>
    </r>
    <r>
      <rPr>
        <u/>
        <sz val="10"/>
        <color indexed="12"/>
        <rFont val="Arial"/>
        <family val="2"/>
      </rPr>
      <t xml:space="preserve">https://www.pay.gov/paygov/forms/formInstance.html?agencyFormId=25851882 . </t>
    </r>
  </si>
  <si>
    <t>Quarter / Contract Year</t>
  </si>
  <si>
    <t>Shipping Type:  (normal 2-3 days)</t>
  </si>
  <si>
    <t xml:space="preserve"> If Express Shipping is desired, complete the following account information for your overnight courier:</t>
  </si>
  <si>
    <t>Shipping Courier:   (overnight)</t>
  </si>
  <si>
    <t xml:space="preserve">      Federal Express  or  UPS (United Parcel Service)</t>
  </si>
  <si>
    <t xml:space="preserve">      Must provide account number if choose overnight courier above</t>
  </si>
  <si>
    <t>YES</t>
  </si>
  <si>
    <t>Q. 1. 2010  (2010 Data)</t>
  </si>
  <si>
    <t>Q. 3. 2018  (2018 Data)</t>
  </si>
  <si>
    <t>Q. 2. 2018  (2018 Data)</t>
  </si>
  <si>
    <t>Q. 1. 2018  (2018 Data)</t>
  </si>
  <si>
    <t>Q. 4. 2017  (2018 Data)</t>
  </si>
  <si>
    <t>Q. 4. 2018  (2019 Data)</t>
  </si>
  <si>
    <t>Q. 1. 2019  (2019 Data)</t>
  </si>
  <si>
    <t>NO</t>
  </si>
  <si>
    <t>Link to CMS HSAF web</t>
  </si>
  <si>
    <r>
      <t xml:space="preserve">                           </t>
    </r>
    <r>
      <rPr>
        <b/>
        <sz val="12"/>
        <color rgb="FFFF0000"/>
        <rFont val="Arial"/>
        <family val="2"/>
      </rPr>
      <t>►</t>
    </r>
  </si>
  <si>
    <t xml:space="preserve">                                                                 Now available as a free download    (2010-2017)</t>
  </si>
  <si>
    <t>Monthly</t>
  </si>
  <si>
    <t>Quarterly</t>
  </si>
  <si>
    <t xml:space="preserve"> Hospital Service Area File   (HSAF)               </t>
  </si>
  <si>
    <t xml:space="preserve"> Prescription Drug Plan Formulary and Pharmacy Network Files   (PHARM):            </t>
  </si>
  <si>
    <t xml:space="preserve"> Physician/Supplier Procedure Summary Master File   (PSPS)   </t>
  </si>
  <si>
    <t>Link to CMS PSPS web</t>
  </si>
  <si>
    <r>
      <rPr>
        <b/>
        <sz val="10"/>
        <rFont val="Arial"/>
        <family val="2"/>
      </rPr>
      <t>Media:</t>
    </r>
    <r>
      <rPr>
        <sz val="10"/>
        <rFont val="Arial"/>
        <family val="2"/>
      </rPr>
      <t xml:space="preserve"> 
  DVD, Flash Drive or USB Hard Drive</t>
    </r>
  </si>
  <si>
    <r>
      <rPr>
        <b/>
        <sz val="10"/>
        <rFont val="Arial"/>
        <family val="2"/>
      </rPr>
      <t>Approx. Size:</t>
    </r>
    <r>
      <rPr>
        <sz val="10"/>
        <rFont val="Arial"/>
        <family val="2"/>
      </rPr>
      <t xml:space="preserve">
   300 MB</t>
    </r>
  </si>
  <si>
    <t xml:space="preserve"> 'Early' Physician/Supplier Procedure Summary Master File   (PSPS)</t>
  </si>
  <si>
    <t>See FILE INFO</t>
  </si>
  <si>
    <t xml:space="preserve">               Most recent year of "early" to be available as a free download, until "finalized"</t>
  </si>
  <si>
    <t>(2010-2017)  now available as a free download</t>
  </si>
  <si>
    <t>MONTHLY COST</t>
  </si>
  <si>
    <t>QUARTERLY COST</t>
  </si>
  <si>
    <t xml:space="preserve"> (2010-2017)  now available as a free download </t>
  </si>
  <si>
    <t xml:space="preserve">Most recent year available as free download, until "finalized" </t>
  </si>
  <si>
    <r>
      <t xml:space="preserve">                </t>
    </r>
    <r>
      <rPr>
        <u/>
        <sz val="10"/>
        <color indexed="12"/>
        <rFont val="Arial"/>
        <family val="2"/>
      </rPr>
      <t>Agency Tracking ID HERE (PAYMENT tab)</t>
    </r>
  </si>
  <si>
    <t xml:space="preserve">     To FILE INFO Tab</t>
  </si>
  <si>
    <r>
      <rPr>
        <b/>
        <sz val="10"/>
        <rFont val="Arial"/>
        <family val="2"/>
      </rPr>
      <t>File Cost:</t>
    </r>
    <r>
      <rPr>
        <sz val="10"/>
        <rFont val="Arial"/>
        <family val="2"/>
      </rPr>
      <t xml:space="preserve">
  2010-2017   Free download
  </t>
    </r>
  </si>
  <si>
    <r>
      <rPr>
        <b/>
        <sz val="10"/>
        <rFont val="Arial"/>
        <family val="2"/>
      </rPr>
      <t>Availability:</t>
    </r>
    <r>
      <rPr>
        <sz val="10"/>
        <rFont val="Arial"/>
        <family val="2"/>
      </rPr>
      <t xml:space="preserve">  This file is produced annually and is typically available the first of June (i.e., data for CY2017 is usually available in June 2018). The first year of data available is 2010.</t>
    </r>
  </si>
  <si>
    <r>
      <rPr>
        <b/>
        <sz val="10"/>
        <rFont val="Arial"/>
        <family val="2"/>
      </rPr>
      <t>File Cost:</t>
    </r>
    <r>
      <rPr>
        <sz val="10"/>
        <rFont val="Arial"/>
        <family val="2"/>
      </rPr>
      <t xml:space="preserve">
  2010-2017   Free download
 </t>
    </r>
  </si>
  <si>
    <r>
      <rPr>
        <b/>
        <sz val="10"/>
        <rFont val="Arial"/>
        <family val="2"/>
      </rPr>
      <t xml:space="preserve">Years Available:
</t>
    </r>
    <r>
      <rPr>
        <sz val="10"/>
        <rFont val="Arial"/>
        <family val="2"/>
      </rPr>
      <t xml:space="preserve">   2010-2017</t>
    </r>
  </si>
  <si>
    <r>
      <rPr>
        <b/>
        <sz val="10"/>
        <rFont val="Arial"/>
        <family val="2"/>
      </rPr>
      <t xml:space="preserve">Years Available:
</t>
    </r>
    <r>
      <rPr>
        <sz val="10"/>
        <rFont val="Arial"/>
        <family val="2"/>
      </rPr>
      <t xml:space="preserve">  2010-2017</t>
    </r>
  </si>
  <si>
    <r>
      <rPr>
        <b/>
        <sz val="10"/>
        <rFont val="Arial"/>
        <family val="2"/>
      </rPr>
      <t>Availability:</t>
    </r>
    <r>
      <rPr>
        <sz val="10"/>
        <rFont val="Arial"/>
        <family val="2"/>
      </rPr>
      <t xml:space="preserve">  This file, which is developed from claims processed through June 30 of the subsequent calendar year, is produced annually and is typically available in July (i.e., data for CY2017 is usually available in July 2018).   An “early” version (see below) of the PSPS file, which is developed from claims processed through March 31 of the subsequent calendar year rather than through June 30, is typically available in June.   The first year of data available is 2010.</t>
    </r>
  </si>
  <si>
    <r>
      <rPr>
        <b/>
        <sz val="10"/>
        <rFont val="Arial"/>
        <family val="2"/>
      </rPr>
      <t>File Cost:</t>
    </r>
    <r>
      <rPr>
        <sz val="10"/>
        <rFont val="Arial"/>
        <family val="2"/>
      </rPr>
      <t xml:space="preserve">
  Most recent   -    Free download
  </t>
    </r>
  </si>
  <si>
    <r>
      <rPr>
        <b/>
        <sz val="10"/>
        <rFont val="Arial"/>
        <family val="2"/>
      </rPr>
      <t xml:space="preserve">Years Available:
</t>
    </r>
    <r>
      <rPr>
        <sz val="10"/>
        <rFont val="Arial"/>
        <family val="2"/>
      </rPr>
      <t xml:space="preserve">   Most recent year</t>
    </r>
  </si>
  <si>
    <r>
      <rPr>
        <b/>
        <sz val="10"/>
        <rFont val="Arial"/>
        <family val="2"/>
      </rPr>
      <t>Available:</t>
    </r>
    <r>
      <rPr>
        <sz val="10"/>
        <rFont val="Arial"/>
        <family val="2"/>
      </rPr>
      <t xml:space="preserve"> This “early” version of the PSPS file, which is developed from claims processed through March 31 of the subsequent calendar year rather than through June 30, is produced annually and is typically available in June (i.e., data for CY2017 is usually available in June 2018).</t>
    </r>
  </si>
  <si>
    <t xml:space="preserve">The most appropriate delivery media will be determined by the size of the files ordered. Data will be sent on a CD/DVD, Flash Drive or USB Hard Drive.
    </t>
  </si>
  <si>
    <t>YES will auto-fill address info from SHIPPING tab</t>
  </si>
  <si>
    <t>Q. 2. 2019  (2019 Data)</t>
  </si>
  <si>
    <t>Q. 3. 2019  (2019 Data)</t>
  </si>
  <si>
    <t>Q. 4. 2019  (2020 Data)</t>
  </si>
  <si>
    <t>Q. 1. 2020  (2020 Data)</t>
  </si>
  <si>
    <t>Q. 2. 2020  (2020 Data)</t>
  </si>
  <si>
    <t>Q. 3. 2020  (2020 Data)</t>
  </si>
  <si>
    <r>
      <t xml:space="preserve">Availability: </t>
    </r>
    <r>
      <rPr>
        <sz val="10"/>
        <rFont val="Arial"/>
        <family val="2"/>
      </rPr>
      <t xml:space="preserve"> Monthly updates starting December 2005 (June 2006 not available) with the following release schedule (please note 2021 plan data is first included in the October 2020 monthly files): 
Monthly release dates for 2020 data (all dates are estimates): 10/06/19, 11/15/19, 12/13/19, 01/10/20, 02/07/20, 03/06/20, 04/17/20, 05/15/20, 06/12/20, 07/10/20, 08/07/20, 9/15/20
     </t>
    </r>
    <r>
      <rPr>
        <b/>
        <sz val="10"/>
        <rFont val="Arial"/>
        <family val="2"/>
      </rPr>
      <t xml:space="preserve">
                                                    </t>
    </r>
  </si>
  <si>
    <r>
      <t xml:space="preserve">Availability: </t>
    </r>
    <r>
      <rPr>
        <sz val="10"/>
        <rFont val="Arial"/>
        <family val="2"/>
      </rPr>
      <t>Quarterly updates starting Quarter 1, 2009 with the following release schedule (please note 2021 plan &amp; pricing data is first included in the Quarter 4. 2020 release):           
Quarterly release dates for 2020 data (all dates are estimates): 01/13/20, 03/30/20, 07/06/20 (note: these files reflect data for the previous quarter)</t>
    </r>
  </si>
  <si>
    <r>
      <rPr>
        <b/>
        <sz val="12"/>
        <rFont val="Arial"/>
        <family val="2"/>
      </rPr>
      <t xml:space="preserve"> Can you read a CD / DVD  (do you have a CD / DVD drive)? </t>
    </r>
    <r>
      <rPr>
        <sz val="12"/>
        <rFont val="Arial"/>
        <family val="2"/>
      </rPr>
      <t xml:space="preserve">   </t>
    </r>
  </si>
  <si>
    <t>Federal Express SuperSaver</t>
  </si>
  <si>
    <t>Q. 4. 2020 (2021 Data)</t>
  </si>
  <si>
    <t>Q. 1. 2021  (2021 Data)</t>
  </si>
  <si>
    <t>Q. 2. 2021  (2021 Data)</t>
  </si>
  <si>
    <t>Q. 4. 2020 (2022 Data)</t>
  </si>
  <si>
    <t>Q. 3. 2021 (2021 Data)</t>
  </si>
  <si>
    <t xml:space="preserve">     Federal Express Super Saver (3 days) </t>
  </si>
  <si>
    <t>https://www.cms.gov/research-statistics-data-systems/prescription-drug-plan-formulary-pharmacy-network-and-pricing-information-files</t>
  </si>
  <si>
    <t xml:space="preserve"> Form Updated 12/21/2020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</si>
</sst>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_(&quot;$&quot;* \(#,##0\);_(&quot;$&quot;* &quot;-&quot;_);_(@_)"/>
    <numFmt numFmtId="44" formatCode="_(&quot;$&quot;* #,##0.00_);_(&quot;$&quot;* \(#,##0.00\);_(&quot;$&quot;* &quot;-&quot;??_);_(@_)"/>
    <numFmt numFmtId="164" formatCode="_(&quot;$&quot;* #,##0_);_(&quot;$&quot;* \(#,##0\);_(&quot;$&quot;* &quot;-&quot;??_);_(@_)"/>
    <numFmt numFmtId="165" formatCode="00000"/>
  </numFmts>
  <fonts count="59" x14ac:knownFonts="1">
    <font>
      <sz val="10"/>
      <name val="Arial"/>
    </font>
    <font>
      <sz val="10"/>
      <name val="Arial"/>
      <family val="2"/>
    </font>
    <font>
      <b/>
      <sz val="10"/>
      <name val="Arial"/>
      <family val="2"/>
    </font>
    <font>
      <sz val="8"/>
      <name val="Arial"/>
      <family val="2"/>
    </font>
    <font>
      <u/>
      <sz val="10"/>
      <color indexed="12"/>
      <name val="Arial"/>
      <family val="2"/>
    </font>
    <font>
      <sz val="11"/>
      <color indexed="48"/>
      <name val="Times New Roman"/>
      <family val="1"/>
    </font>
    <font>
      <sz val="11"/>
      <name val="Times New Roman"/>
      <family val="1"/>
    </font>
    <font>
      <sz val="10"/>
      <color indexed="42"/>
      <name val="Arial"/>
      <family val="2"/>
    </font>
    <font>
      <b/>
      <sz val="10"/>
      <color indexed="8"/>
      <name val="Arial"/>
      <family val="2"/>
    </font>
    <font>
      <sz val="12"/>
      <name val="Arial"/>
      <family val="2"/>
    </font>
    <font>
      <u/>
      <sz val="10"/>
      <name val="Arial"/>
      <family val="2"/>
    </font>
    <font>
      <sz val="10"/>
      <name val="Times New Roman"/>
      <family val="1"/>
    </font>
    <font>
      <sz val="10"/>
      <color indexed="43"/>
      <name val="Times New Roman"/>
      <family val="1"/>
    </font>
    <font>
      <b/>
      <sz val="10"/>
      <name val="Arial"/>
      <family val="2"/>
    </font>
    <font>
      <b/>
      <sz val="10"/>
      <color indexed="42"/>
      <name val="Arial"/>
      <family val="2"/>
    </font>
    <font>
      <b/>
      <sz val="11"/>
      <name val="Arial"/>
      <family val="2"/>
    </font>
    <font>
      <b/>
      <sz val="10"/>
      <color indexed="10"/>
      <name val="Arial"/>
      <family val="2"/>
    </font>
    <font>
      <sz val="11"/>
      <name val="Arial"/>
      <family val="2"/>
    </font>
    <font>
      <sz val="10"/>
      <color rgb="FFFF0000"/>
      <name val="Arial"/>
      <family val="2"/>
    </font>
    <font>
      <b/>
      <sz val="11"/>
      <color rgb="FFFF0000"/>
      <name val="Arial"/>
      <family val="2"/>
    </font>
    <font>
      <b/>
      <sz val="11"/>
      <color indexed="8"/>
      <name val="Arial"/>
      <family val="2"/>
    </font>
    <font>
      <b/>
      <sz val="12"/>
      <name val="Arial"/>
      <family val="2"/>
    </font>
    <font>
      <b/>
      <sz val="14"/>
      <name val="Arial"/>
      <family val="2"/>
    </font>
    <font>
      <sz val="14"/>
      <name val="Arial"/>
      <family val="2"/>
    </font>
    <font>
      <b/>
      <sz val="16"/>
      <name val="Arial"/>
      <family val="2"/>
    </font>
    <font>
      <sz val="11"/>
      <color indexed="48"/>
      <name val="Arial"/>
      <family val="2"/>
    </font>
    <font>
      <sz val="16"/>
      <name val="Arial"/>
      <family val="2"/>
    </font>
    <font>
      <b/>
      <sz val="11.5"/>
      <name val="Arial"/>
      <family val="2"/>
    </font>
    <font>
      <b/>
      <i/>
      <sz val="12"/>
      <color rgb="FFFF0000"/>
      <name val="Arial"/>
      <family val="2"/>
    </font>
    <font>
      <b/>
      <sz val="9"/>
      <name val="Arial"/>
      <family val="2"/>
    </font>
    <font>
      <b/>
      <sz val="18"/>
      <name val="Arial"/>
      <family val="2"/>
    </font>
    <font>
      <b/>
      <sz val="12"/>
      <color rgb="FFFF0000"/>
      <name val="Arial"/>
      <family val="2"/>
    </font>
    <font>
      <b/>
      <i/>
      <sz val="12"/>
      <name val="Arial"/>
      <family val="2"/>
    </font>
    <font>
      <u/>
      <sz val="9"/>
      <color indexed="12"/>
      <name val="Arial"/>
      <family val="2"/>
    </font>
    <font>
      <b/>
      <sz val="14"/>
      <name val="Wingdings"/>
      <charset val="2"/>
    </font>
    <font>
      <b/>
      <sz val="18"/>
      <color indexed="8"/>
      <name val="Arial"/>
      <family val="2"/>
    </font>
    <font>
      <b/>
      <i/>
      <sz val="11"/>
      <name val="Arial"/>
      <family val="2"/>
    </font>
    <font>
      <b/>
      <i/>
      <sz val="10"/>
      <name val="Arial"/>
      <family val="2"/>
    </font>
    <font>
      <i/>
      <sz val="12"/>
      <color rgb="FFFF0000"/>
      <name val="Arial"/>
      <family val="2"/>
    </font>
    <font>
      <i/>
      <sz val="12"/>
      <name val="Arial"/>
      <family val="2"/>
    </font>
    <font>
      <sz val="10"/>
      <color indexed="12"/>
      <name val="Arial"/>
      <family val="2"/>
    </font>
    <font>
      <u/>
      <sz val="11"/>
      <color indexed="12"/>
      <name val="Arial"/>
      <family val="2"/>
    </font>
    <font>
      <sz val="11"/>
      <color rgb="FF000000"/>
      <name val="Arial"/>
      <family val="2"/>
    </font>
    <font>
      <sz val="9"/>
      <name val="Arial"/>
      <family val="2"/>
    </font>
    <font>
      <u/>
      <sz val="12"/>
      <color indexed="12"/>
      <name val="Arial"/>
      <family val="2"/>
    </font>
    <font>
      <b/>
      <u/>
      <sz val="10"/>
      <name val="Arial"/>
      <family val="2"/>
    </font>
    <font>
      <b/>
      <u/>
      <sz val="10"/>
      <color indexed="12"/>
      <name val="Arial"/>
      <family val="2"/>
    </font>
    <font>
      <b/>
      <sz val="12"/>
      <color indexed="8"/>
      <name val="Arial"/>
      <family val="2"/>
    </font>
    <font>
      <b/>
      <u/>
      <sz val="12"/>
      <name val="Arial"/>
      <family val="2"/>
    </font>
    <font>
      <b/>
      <i/>
      <u/>
      <sz val="12"/>
      <name val="Arial"/>
      <family val="2"/>
    </font>
    <font>
      <sz val="11.5"/>
      <name val="Arial"/>
      <family val="2"/>
    </font>
    <font>
      <u/>
      <sz val="11.5"/>
      <color rgb="FF0070C0"/>
      <name val="Arial"/>
      <family val="2"/>
    </font>
    <font>
      <sz val="11.5"/>
      <color rgb="FFFF0000"/>
      <name val="Arial"/>
      <family val="2"/>
    </font>
    <font>
      <b/>
      <sz val="16"/>
      <name val="Wingdings"/>
      <charset val="2"/>
    </font>
    <font>
      <b/>
      <u/>
      <sz val="12"/>
      <color indexed="12"/>
      <name val="Arial"/>
      <family val="2"/>
    </font>
    <font>
      <u/>
      <sz val="18"/>
      <name val="Arial"/>
      <family val="2"/>
    </font>
    <font>
      <u/>
      <sz val="22"/>
      <name val="Arial"/>
      <family val="2"/>
    </font>
    <font>
      <u/>
      <sz val="8"/>
      <color indexed="12"/>
      <name val="Arial"/>
      <family val="2"/>
    </font>
    <font>
      <u/>
      <sz val="12"/>
      <name val="Arial"/>
      <family val="2"/>
    </font>
  </fonts>
  <fills count="19">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7"/>
        <bgColor indexed="64"/>
      </patternFill>
    </fill>
    <fill>
      <patternFill patternType="solid">
        <fgColor indexed="22"/>
        <bgColor indexed="64"/>
      </patternFill>
    </fill>
    <fill>
      <patternFill patternType="solid">
        <fgColor theme="2"/>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rgb="FFFFFF9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1"/>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rgb="FFFFFFCD"/>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4">
    <xf numFmtId="0" fontId="0" fillId="0" borderId="0"/>
    <xf numFmtId="44" fontId="1" fillId="0" borderId="0" applyFont="0" applyFill="0" applyBorder="0" applyAlignment="0" applyProtection="0"/>
    <xf numFmtId="0" fontId="4" fillId="0" borderId="0" applyNumberFormat="0" applyFill="0" applyBorder="0" applyAlignment="0" applyProtection="0">
      <alignment vertical="top"/>
      <protection locked="0"/>
    </xf>
    <xf numFmtId="0" fontId="1" fillId="0" borderId="0"/>
  </cellStyleXfs>
  <cellXfs count="540">
    <xf numFmtId="0" fontId="0" fillId="0" borderId="0" xfId="0"/>
    <xf numFmtId="0" fontId="0" fillId="2" borderId="0" xfId="0" applyFill="1"/>
    <xf numFmtId="0" fontId="0" fillId="3" borderId="1" xfId="0" applyFill="1" applyBorder="1"/>
    <xf numFmtId="0" fontId="0" fillId="2" borderId="0" xfId="0" applyFill="1" applyBorder="1"/>
    <xf numFmtId="0" fontId="7" fillId="2" borderId="0" xfId="0" applyFont="1" applyFill="1" applyBorder="1"/>
    <xf numFmtId="0" fontId="0" fillId="3" borderId="7" xfId="0" applyFill="1" applyBorder="1"/>
    <xf numFmtId="0" fontId="1" fillId="2" borderId="0" xfId="0" applyFont="1" applyFill="1"/>
    <xf numFmtId="0" fontId="1" fillId="2" borderId="0" xfId="0" applyFont="1" applyFill="1" applyBorder="1"/>
    <xf numFmtId="0" fontId="11" fillId="2" borderId="0" xfId="0" applyFont="1" applyFill="1" applyProtection="1"/>
    <xf numFmtId="0" fontId="2" fillId="3" borderId="17" xfId="0" applyFont="1" applyFill="1" applyBorder="1" applyAlignment="1" applyProtection="1">
      <alignment horizontal="center"/>
      <protection locked="0"/>
    </xf>
    <xf numFmtId="0" fontId="2" fillId="3" borderId="3" xfId="0" applyFont="1" applyFill="1" applyBorder="1" applyAlignment="1" applyProtection="1">
      <alignment horizontal="center"/>
      <protection locked="0"/>
    </xf>
    <xf numFmtId="0" fontId="2" fillId="3" borderId="19" xfId="0" applyFont="1" applyFill="1" applyBorder="1" applyAlignment="1" applyProtection="1">
      <alignment horizontal="center"/>
      <protection locked="0"/>
    </xf>
    <xf numFmtId="0" fontId="2" fillId="3" borderId="15" xfId="0" applyFont="1" applyFill="1" applyBorder="1" applyAlignment="1" applyProtection="1">
      <alignment horizontal="center"/>
      <protection locked="0"/>
    </xf>
    <xf numFmtId="0" fontId="2" fillId="3" borderId="1" xfId="0" applyFont="1" applyFill="1" applyBorder="1" applyAlignment="1" applyProtection="1">
      <alignment horizontal="center"/>
      <protection locked="0"/>
    </xf>
    <xf numFmtId="0" fontId="2" fillId="3" borderId="27" xfId="0" applyFont="1" applyFill="1" applyBorder="1" applyAlignment="1" applyProtection="1">
      <alignment horizontal="center"/>
      <protection locked="0"/>
    </xf>
    <xf numFmtId="0" fontId="2" fillId="3" borderId="16" xfId="0" applyFont="1" applyFill="1" applyBorder="1" applyAlignment="1" applyProtection="1">
      <alignment horizontal="center"/>
      <protection locked="0"/>
    </xf>
    <xf numFmtId="0" fontId="2" fillId="3" borderId="2" xfId="0" applyFont="1" applyFill="1" applyBorder="1" applyAlignment="1" applyProtection="1">
      <alignment horizontal="center"/>
      <protection locked="0"/>
    </xf>
    <xf numFmtId="0" fontId="2" fillId="3" borderId="28" xfId="0" applyFont="1" applyFill="1" applyBorder="1" applyAlignment="1" applyProtection="1">
      <alignment horizontal="center"/>
      <protection locked="0"/>
    </xf>
    <xf numFmtId="1" fontId="2" fillId="3" borderId="1" xfId="0" applyNumberFormat="1" applyFont="1" applyFill="1" applyBorder="1" applyAlignment="1" applyProtection="1">
      <alignment horizontal="center"/>
      <protection locked="0"/>
    </xf>
    <xf numFmtId="1" fontId="2" fillId="3" borderId="2" xfId="0" applyNumberFormat="1" applyFont="1" applyFill="1" applyBorder="1" applyAlignment="1" applyProtection="1">
      <alignment horizontal="center"/>
      <protection locked="0"/>
    </xf>
    <xf numFmtId="0" fontId="13" fillId="2" borderId="0" xfId="0" applyFont="1" applyFill="1" applyProtection="1"/>
    <xf numFmtId="0" fontId="2" fillId="4" borderId="23" xfId="0" applyFont="1" applyFill="1" applyBorder="1" applyAlignment="1" applyProtection="1">
      <alignment horizontal="center"/>
    </xf>
    <xf numFmtId="0" fontId="13" fillId="2" borderId="0" xfId="0" applyFont="1" applyFill="1" applyBorder="1" applyProtection="1"/>
    <xf numFmtId="164" fontId="2" fillId="3" borderId="24" xfId="1" applyNumberFormat="1" applyFont="1" applyFill="1" applyBorder="1" applyAlignment="1" applyProtection="1">
      <alignment horizontal="left"/>
    </xf>
    <xf numFmtId="0" fontId="2" fillId="5" borderId="21" xfId="0" applyFont="1" applyFill="1" applyBorder="1" applyAlignment="1" applyProtection="1">
      <alignment horizontal="center"/>
    </xf>
    <xf numFmtId="164" fontId="2" fillId="3" borderId="31" xfId="1" applyNumberFormat="1" applyFont="1" applyFill="1" applyBorder="1" applyAlignment="1" applyProtection="1">
      <alignment horizontal="left"/>
    </xf>
    <xf numFmtId="0" fontId="2" fillId="5" borderId="22" xfId="0" applyFont="1" applyFill="1" applyBorder="1" applyAlignment="1" applyProtection="1">
      <alignment horizontal="center"/>
    </xf>
    <xf numFmtId="164" fontId="2" fillId="3" borderId="25" xfId="1" applyNumberFormat="1" applyFont="1" applyFill="1" applyBorder="1" applyAlignment="1" applyProtection="1">
      <alignment horizontal="left"/>
    </xf>
    <xf numFmtId="164" fontId="2" fillId="3" borderId="13" xfId="1" applyNumberFormat="1" applyFont="1" applyFill="1" applyBorder="1" applyAlignment="1" applyProtection="1">
      <alignment horizontal="left"/>
    </xf>
    <xf numFmtId="0" fontId="2" fillId="4" borderId="13" xfId="0" applyFont="1" applyFill="1" applyBorder="1" applyAlignment="1" applyProtection="1">
      <alignment horizontal="center"/>
    </xf>
    <xf numFmtId="0" fontId="2" fillId="4" borderId="18" xfId="0" applyFont="1" applyFill="1" applyBorder="1" applyAlignment="1" applyProtection="1">
      <alignment horizontal="center"/>
    </xf>
    <xf numFmtId="164" fontId="2" fillId="3" borderId="10" xfId="1" applyNumberFormat="1" applyFont="1" applyFill="1" applyBorder="1" applyAlignment="1" applyProtection="1">
      <alignment horizontal="left"/>
    </xf>
    <xf numFmtId="0" fontId="2" fillId="4" borderId="30" xfId="0" applyFont="1" applyFill="1" applyBorder="1" applyAlignment="1" applyProtection="1">
      <alignment horizontal="center"/>
    </xf>
    <xf numFmtId="0" fontId="2" fillId="3" borderId="36" xfId="0" applyFont="1" applyFill="1" applyBorder="1" applyAlignment="1" applyProtection="1">
      <alignment horizontal="center"/>
      <protection locked="0"/>
    </xf>
    <xf numFmtId="0" fontId="2" fillId="3" borderId="37" xfId="0" applyFont="1" applyFill="1" applyBorder="1" applyAlignment="1" applyProtection="1">
      <alignment horizontal="center"/>
      <protection locked="0"/>
    </xf>
    <xf numFmtId="1" fontId="2" fillId="3" borderId="7" xfId="0" applyNumberFormat="1" applyFont="1" applyFill="1" applyBorder="1" applyAlignment="1" applyProtection="1">
      <alignment horizontal="center"/>
      <protection locked="0"/>
    </xf>
    <xf numFmtId="1" fontId="2" fillId="3" borderId="9" xfId="0" applyNumberFormat="1" applyFont="1" applyFill="1" applyBorder="1" applyAlignment="1" applyProtection="1">
      <alignment horizontal="center"/>
      <protection locked="0"/>
    </xf>
    <xf numFmtId="0" fontId="2" fillId="3" borderId="20" xfId="0" applyFont="1" applyFill="1" applyBorder="1" applyAlignment="1" applyProtection="1">
      <alignment horizontal="center"/>
    </xf>
    <xf numFmtId="0" fontId="2" fillId="3" borderId="21" xfId="0" applyFont="1" applyFill="1" applyBorder="1" applyAlignment="1" applyProtection="1">
      <alignment horizontal="center"/>
    </xf>
    <xf numFmtId="0" fontId="2" fillId="3" borderId="22" xfId="0" applyFont="1" applyFill="1" applyBorder="1" applyAlignment="1" applyProtection="1">
      <alignment horizontal="center"/>
    </xf>
    <xf numFmtId="0" fontId="13" fillId="3" borderId="3" xfId="0" applyFont="1" applyFill="1" applyBorder="1" applyProtection="1"/>
    <xf numFmtId="0" fontId="13" fillId="3" borderId="1" xfId="0" applyFont="1" applyFill="1" applyBorder="1" applyProtection="1"/>
    <xf numFmtId="0" fontId="13" fillId="3" borderId="14" xfId="0" applyFont="1" applyFill="1" applyBorder="1" applyProtection="1"/>
    <xf numFmtId="0" fontId="13" fillId="3" borderId="7" xfId="0" applyFont="1" applyFill="1" applyBorder="1" applyProtection="1"/>
    <xf numFmtId="0" fontId="2" fillId="3" borderId="20" xfId="0" applyFont="1" applyFill="1" applyBorder="1" applyAlignment="1" applyProtection="1">
      <alignment horizontal="center"/>
      <protection locked="0"/>
    </xf>
    <xf numFmtId="0" fontId="2" fillId="3" borderId="21" xfId="0" applyFont="1" applyFill="1" applyBorder="1" applyAlignment="1" applyProtection="1">
      <alignment horizontal="center"/>
      <protection locked="0"/>
    </xf>
    <xf numFmtId="0" fontId="2" fillId="3" borderId="22" xfId="0" applyFont="1" applyFill="1" applyBorder="1" applyAlignment="1" applyProtection="1">
      <alignment horizontal="center"/>
      <protection locked="0"/>
    </xf>
    <xf numFmtId="16" fontId="13" fillId="2" borderId="0" xfId="0" quotePrefix="1" applyNumberFormat="1" applyFont="1" applyFill="1" applyBorder="1" applyProtection="1"/>
    <xf numFmtId="16" fontId="13" fillId="2" borderId="0" xfId="0" applyNumberFormat="1" applyFont="1" applyFill="1" applyBorder="1" applyProtection="1"/>
    <xf numFmtId="0" fontId="13" fillId="2" borderId="0" xfId="0" quotePrefix="1" applyFont="1" applyFill="1" applyBorder="1" applyProtection="1"/>
    <xf numFmtId="0" fontId="13" fillId="4" borderId="1" xfId="0" applyFont="1" applyFill="1" applyBorder="1" applyProtection="1"/>
    <xf numFmtId="16" fontId="13" fillId="3" borderId="1" xfId="0" quotePrefix="1" applyNumberFormat="1" applyFont="1" applyFill="1" applyBorder="1" applyProtection="1"/>
    <xf numFmtId="16" fontId="13" fillId="3" borderId="1" xfId="0" applyNumberFormat="1" applyFont="1" applyFill="1" applyBorder="1" applyProtection="1"/>
    <xf numFmtId="0" fontId="13" fillId="3" borderId="1" xfId="0" quotePrefix="1" applyFont="1" applyFill="1" applyBorder="1" applyProtection="1"/>
    <xf numFmtId="0" fontId="2" fillId="3" borderId="1" xfId="0" applyFont="1" applyFill="1" applyBorder="1"/>
    <xf numFmtId="164" fontId="2" fillId="3" borderId="11" xfId="1" applyNumberFormat="1" applyFont="1" applyFill="1" applyBorder="1" applyAlignment="1" applyProtection="1">
      <alignment horizontal="left"/>
    </xf>
    <xf numFmtId="0" fontId="2" fillId="3" borderId="38" xfId="0" applyFont="1" applyFill="1" applyBorder="1" applyAlignment="1" applyProtection="1">
      <alignment horizontal="center"/>
      <protection locked="0"/>
    </xf>
    <xf numFmtId="0" fontId="2" fillId="5" borderId="10" xfId="0" applyFont="1" applyFill="1" applyBorder="1" applyAlignment="1" applyProtection="1">
      <alignment horizontal="center"/>
    </xf>
    <xf numFmtId="0" fontId="2" fillId="5" borderId="11" xfId="0" applyFont="1" applyFill="1" applyBorder="1" applyAlignment="1" applyProtection="1">
      <alignment horizontal="center"/>
    </xf>
    <xf numFmtId="0" fontId="2" fillId="5" borderId="12" xfId="0" applyFont="1" applyFill="1" applyBorder="1" applyAlignment="1" applyProtection="1">
      <alignment horizontal="center"/>
    </xf>
    <xf numFmtId="49" fontId="0" fillId="3" borderId="1" xfId="0" applyNumberFormat="1" applyFill="1" applyBorder="1"/>
    <xf numFmtId="49" fontId="2" fillId="3" borderId="1" xfId="0" applyNumberFormat="1" applyFont="1" applyFill="1" applyBorder="1" applyProtection="1"/>
    <xf numFmtId="49" fontId="2" fillId="3" borderId="1" xfId="0" applyNumberFormat="1" applyFont="1" applyFill="1" applyBorder="1"/>
    <xf numFmtId="14" fontId="13" fillId="3" borderId="1" xfId="0" applyNumberFormat="1" applyFont="1" applyFill="1" applyBorder="1" applyProtection="1"/>
    <xf numFmtId="0" fontId="2" fillId="3" borderId="1" xfId="0" applyFont="1" applyFill="1" applyBorder="1" applyProtection="1"/>
    <xf numFmtId="14" fontId="2" fillId="3" borderId="1" xfId="0" applyNumberFormat="1" applyFont="1" applyFill="1" applyBorder="1"/>
    <xf numFmtId="0" fontId="2" fillId="4" borderId="1" xfId="0" applyFont="1" applyFill="1" applyBorder="1" applyProtection="1"/>
    <xf numFmtId="0" fontId="13" fillId="6" borderId="1" xfId="0" applyFont="1" applyFill="1" applyBorder="1" applyProtection="1"/>
    <xf numFmtId="0" fontId="0" fillId="6" borderId="1" xfId="0" applyFill="1" applyBorder="1"/>
    <xf numFmtId="0" fontId="0" fillId="2" borderId="0" xfId="0" applyFill="1" applyAlignment="1">
      <alignment vertical="center"/>
    </xf>
    <xf numFmtId="0" fontId="1" fillId="2" borderId="0" xfId="0" applyFont="1" applyFill="1" applyProtection="1"/>
    <xf numFmtId="0" fontId="2" fillId="2" borderId="0" xfId="0" applyFont="1" applyFill="1" applyProtection="1"/>
    <xf numFmtId="0" fontId="2" fillId="3" borderId="42" xfId="0" applyFont="1" applyFill="1" applyBorder="1" applyAlignment="1" applyProtection="1">
      <alignment horizontal="center"/>
      <protection locked="0"/>
    </xf>
    <xf numFmtId="0" fontId="2" fillId="3" borderId="43" xfId="0" applyFont="1" applyFill="1" applyBorder="1" applyAlignment="1" applyProtection="1">
      <alignment horizontal="center"/>
      <protection locked="0"/>
    </xf>
    <xf numFmtId="0" fontId="2" fillId="5" borderId="5" xfId="0" applyFont="1" applyFill="1" applyBorder="1" applyAlignment="1" applyProtection="1">
      <alignment horizontal="center"/>
    </xf>
    <xf numFmtId="0" fontId="2" fillId="5" borderId="13" xfId="0" applyFont="1" applyFill="1" applyBorder="1" applyAlignment="1" applyProtection="1">
      <alignment horizontal="center"/>
    </xf>
    <xf numFmtId="164" fontId="2" fillId="3" borderId="5" xfId="1" applyNumberFormat="1" applyFont="1" applyFill="1" applyBorder="1" applyAlignment="1" applyProtection="1">
      <alignment horizontal="left"/>
    </xf>
    <xf numFmtId="0" fontId="17" fillId="2" borderId="0" xfId="0" applyFont="1" applyFill="1" applyAlignment="1" applyProtection="1"/>
    <xf numFmtId="0" fontId="1" fillId="2" borderId="0" xfId="0" applyFont="1" applyFill="1" applyAlignment="1" applyProtection="1"/>
    <xf numFmtId="0" fontId="1" fillId="2" borderId="0" xfId="0" applyFont="1" applyFill="1" applyBorder="1" applyProtection="1"/>
    <xf numFmtId="0" fontId="13" fillId="7" borderId="1" xfId="0" applyFont="1" applyFill="1" applyBorder="1" applyProtection="1"/>
    <xf numFmtId="0" fontId="2" fillId="7" borderId="1" xfId="0" applyFont="1" applyFill="1" applyBorder="1" applyProtection="1"/>
    <xf numFmtId="0" fontId="13" fillId="7" borderId="7" xfId="0" applyFont="1" applyFill="1" applyBorder="1" applyProtection="1"/>
    <xf numFmtId="0" fontId="2" fillId="3" borderId="45" xfId="0" applyFont="1" applyFill="1" applyBorder="1" applyAlignment="1" applyProtection="1">
      <alignment horizontal="center"/>
      <protection locked="0"/>
    </xf>
    <xf numFmtId="0" fontId="2" fillId="3" borderId="47" xfId="0" applyFont="1" applyFill="1" applyBorder="1" applyAlignment="1" applyProtection="1">
      <alignment horizontal="center"/>
      <protection locked="0"/>
    </xf>
    <xf numFmtId="0" fontId="11" fillId="9" borderId="0" xfId="0" applyFont="1" applyFill="1" applyProtection="1"/>
    <xf numFmtId="0" fontId="0" fillId="13" borderId="0" xfId="0" applyFill="1" applyAlignment="1">
      <alignment vertical="center"/>
    </xf>
    <xf numFmtId="0" fontId="0" fillId="13" borderId="0" xfId="0" applyFill="1"/>
    <xf numFmtId="0" fontId="0" fillId="13" borderId="0" xfId="0" applyFill="1" applyBorder="1"/>
    <xf numFmtId="0" fontId="11" fillId="13" borderId="0" xfId="0" applyFont="1" applyFill="1" applyProtection="1"/>
    <xf numFmtId="0" fontId="1" fillId="13" borderId="0" xfId="0" applyFont="1" applyFill="1" applyProtection="1"/>
    <xf numFmtId="16" fontId="11" fillId="13" borderId="0" xfId="0" quotePrefix="1" applyNumberFormat="1" applyFont="1" applyFill="1" applyBorder="1" applyProtection="1"/>
    <xf numFmtId="0" fontId="11" fillId="13" borderId="0" xfId="0" quotePrefix="1" applyFont="1" applyFill="1" applyBorder="1" applyProtection="1"/>
    <xf numFmtId="0" fontId="12" fillId="13" borderId="0" xfId="0" applyFont="1" applyFill="1" applyProtection="1"/>
    <xf numFmtId="0" fontId="0" fillId="7" borderId="1" xfId="0" applyFill="1" applyBorder="1"/>
    <xf numFmtId="0" fontId="21" fillId="7" borderId="1" xfId="0" applyFont="1" applyFill="1" applyBorder="1"/>
    <xf numFmtId="0" fontId="2" fillId="13" borderId="0" xfId="0" applyFont="1" applyFill="1" applyProtection="1"/>
    <xf numFmtId="0" fontId="15" fillId="11" borderId="5" xfId="0" applyFont="1" applyFill="1" applyBorder="1" applyAlignment="1" applyProtection="1">
      <alignment horizontal="center" vertical="center"/>
    </xf>
    <xf numFmtId="0" fontId="2" fillId="15" borderId="5" xfId="0" applyFont="1" applyFill="1" applyBorder="1" applyAlignment="1" applyProtection="1">
      <alignment horizontal="center" vertical="center"/>
    </xf>
    <xf numFmtId="0" fontId="2" fillId="15" borderId="23" xfId="0" applyFont="1" applyFill="1" applyBorder="1" applyAlignment="1" applyProtection="1">
      <alignment horizontal="center" vertical="center"/>
    </xf>
    <xf numFmtId="0" fontId="2" fillId="11" borderId="5" xfId="0" applyFont="1" applyFill="1" applyBorder="1" applyAlignment="1" applyProtection="1">
      <alignment horizontal="center" vertical="center"/>
    </xf>
    <xf numFmtId="0" fontId="2" fillId="13" borderId="0" xfId="0" applyFont="1" applyFill="1" applyBorder="1" applyAlignment="1" applyProtection="1">
      <alignment horizontal="center"/>
    </xf>
    <xf numFmtId="164" fontId="2" fillId="13" borderId="0" xfId="1" applyNumberFormat="1" applyFont="1" applyFill="1" applyBorder="1" applyAlignment="1" applyProtection="1">
      <alignment horizontal="left"/>
    </xf>
    <xf numFmtId="0" fontId="2" fillId="13" borderId="0" xfId="0" applyFont="1" applyFill="1" applyAlignment="1" applyProtection="1">
      <alignment vertical="center"/>
    </xf>
    <xf numFmtId="0" fontId="2" fillId="11" borderId="8" xfId="0" applyFont="1" applyFill="1" applyBorder="1" applyAlignment="1" applyProtection="1">
      <alignment horizontal="center" vertical="center"/>
    </xf>
    <xf numFmtId="164" fontId="2" fillId="13" borderId="0" xfId="1" applyNumberFormat="1" applyFont="1" applyFill="1" applyBorder="1" applyAlignment="1" applyProtection="1">
      <alignment horizontal="left" vertical="center"/>
    </xf>
    <xf numFmtId="0" fontId="2" fillId="2" borderId="0" xfId="0" applyFont="1" applyFill="1" applyAlignment="1" applyProtection="1">
      <alignment vertical="center"/>
    </xf>
    <xf numFmtId="0" fontId="28" fillId="13" borderId="0" xfId="0" applyFont="1" applyFill="1" applyBorder="1" applyProtection="1"/>
    <xf numFmtId="0" fontId="15" fillId="11" borderId="18" xfId="0" applyFont="1" applyFill="1" applyBorder="1" applyAlignment="1" applyProtection="1">
      <alignment horizontal="center" vertical="center"/>
    </xf>
    <xf numFmtId="0" fontId="2" fillId="15" borderId="18" xfId="0" applyFont="1" applyFill="1" applyBorder="1" applyAlignment="1" applyProtection="1">
      <alignment horizontal="center" vertical="center"/>
    </xf>
    <xf numFmtId="0" fontId="2" fillId="11" borderId="18" xfId="0" applyFont="1" applyFill="1" applyBorder="1" applyAlignment="1" applyProtection="1">
      <alignment horizontal="center" vertical="center"/>
    </xf>
    <xf numFmtId="0" fontId="15" fillId="13" borderId="0" xfId="0" applyFont="1" applyFill="1" applyAlignment="1" applyProtection="1">
      <alignment vertical="center"/>
    </xf>
    <xf numFmtId="0" fontId="15" fillId="2" borderId="0" xfId="0" applyFont="1" applyFill="1" applyAlignment="1" applyProtection="1">
      <alignment vertical="center"/>
    </xf>
    <xf numFmtId="0" fontId="14" fillId="13" borderId="0" xfId="0" applyFont="1" applyFill="1" applyBorder="1" applyProtection="1"/>
    <xf numFmtId="0" fontId="8" fillId="13" borderId="0" xfId="0" applyFont="1" applyFill="1" applyBorder="1" applyProtection="1"/>
    <xf numFmtId="0" fontId="8" fillId="13" borderId="0" xfId="0" applyFont="1" applyFill="1" applyProtection="1"/>
    <xf numFmtId="0" fontId="2" fillId="13" borderId="0" xfId="0" applyFont="1" applyFill="1" applyBorder="1" applyProtection="1"/>
    <xf numFmtId="0" fontId="34" fillId="13" borderId="0" xfId="0" applyFont="1" applyFill="1" applyBorder="1" applyAlignment="1" applyProtection="1">
      <alignment horizontal="center"/>
    </xf>
    <xf numFmtId="1" fontId="2" fillId="13" borderId="0" xfId="0" applyNumberFormat="1" applyFont="1" applyFill="1" applyProtection="1"/>
    <xf numFmtId="0" fontId="28" fillId="13" borderId="0" xfId="0" applyFont="1" applyFill="1" applyBorder="1" applyAlignment="1" applyProtection="1">
      <alignment horizontal="center"/>
    </xf>
    <xf numFmtId="0" fontId="15" fillId="11" borderId="23" xfId="0" applyFont="1" applyFill="1" applyBorder="1" applyAlignment="1" applyProtection="1">
      <alignment horizontal="center" vertical="center"/>
    </xf>
    <xf numFmtId="0" fontId="2" fillId="11" borderId="30" xfId="0" applyFont="1" applyFill="1" applyBorder="1" applyAlignment="1" applyProtection="1">
      <alignment horizontal="center" vertical="center"/>
    </xf>
    <xf numFmtId="0" fontId="2" fillId="16" borderId="1" xfId="0" applyFont="1" applyFill="1" applyBorder="1" applyProtection="1"/>
    <xf numFmtId="0" fontId="2" fillId="16" borderId="2" xfId="0" applyFont="1" applyFill="1" applyBorder="1" applyProtection="1"/>
    <xf numFmtId="0" fontId="2" fillId="14" borderId="0" xfId="0" applyFont="1" applyFill="1" applyProtection="1"/>
    <xf numFmtId="0" fontId="1" fillId="13" borderId="0" xfId="0" applyFont="1" applyFill="1" applyBorder="1" applyAlignment="1"/>
    <xf numFmtId="0" fontId="2" fillId="13" borderId="0" xfId="0" applyFont="1" applyFill="1" applyBorder="1" applyAlignment="1" applyProtection="1">
      <alignment horizontal="left" vertical="top"/>
    </xf>
    <xf numFmtId="0" fontId="17" fillId="13" borderId="0" xfId="0" applyFont="1" applyFill="1" applyBorder="1" applyAlignment="1" applyProtection="1">
      <alignment horizontal="left" vertical="top" wrapText="1"/>
    </xf>
    <xf numFmtId="0" fontId="15" fillId="13" borderId="0" xfId="0" applyFont="1" applyFill="1" applyBorder="1" applyAlignment="1" applyProtection="1">
      <alignment vertical="center"/>
    </xf>
    <xf numFmtId="0" fontId="14" fillId="13" borderId="0" xfId="0" applyFont="1" applyFill="1" applyProtection="1"/>
    <xf numFmtId="0" fontId="14" fillId="13" borderId="0" xfId="0" quotePrefix="1" applyFont="1" applyFill="1" applyBorder="1" applyProtection="1"/>
    <xf numFmtId="0" fontId="16" fillId="13" borderId="0" xfId="0" applyFont="1" applyFill="1" applyProtection="1"/>
    <xf numFmtId="0" fontId="2" fillId="16" borderId="41" xfId="0" applyFont="1" applyFill="1" applyBorder="1" applyProtection="1"/>
    <xf numFmtId="0" fontId="2" fillId="16" borderId="41" xfId="0" applyFont="1" applyFill="1" applyBorder="1" applyAlignment="1" applyProtection="1">
      <alignment horizontal="center"/>
    </xf>
    <xf numFmtId="0" fontId="2" fillId="16" borderId="48" xfId="0" applyFont="1" applyFill="1" applyBorder="1" applyAlignment="1" applyProtection="1">
      <alignment horizontal="center"/>
    </xf>
    <xf numFmtId="0" fontId="2" fillId="3" borderId="50" xfId="0" applyFont="1" applyFill="1" applyBorder="1" applyAlignment="1" applyProtection="1">
      <alignment horizontal="center"/>
      <protection locked="0"/>
    </xf>
    <xf numFmtId="0" fontId="2" fillId="11" borderId="6" xfId="0" applyFont="1" applyFill="1" applyBorder="1" applyAlignment="1" applyProtection="1">
      <alignment horizontal="center" vertical="center"/>
    </xf>
    <xf numFmtId="164" fontId="2" fillId="3" borderId="18" xfId="1" applyNumberFormat="1" applyFont="1" applyFill="1" applyBorder="1" applyAlignment="1" applyProtection="1">
      <alignment horizontal="left" vertical="center"/>
    </xf>
    <xf numFmtId="164" fontId="2" fillId="3" borderId="18" xfId="1" applyNumberFormat="1" applyFont="1" applyFill="1" applyBorder="1" applyAlignment="1" applyProtection="1">
      <alignment horizontal="left"/>
    </xf>
    <xf numFmtId="164" fontId="2" fillId="3" borderId="30" xfId="1" applyNumberFormat="1" applyFont="1" applyFill="1" applyBorder="1" applyAlignment="1" applyProtection="1">
      <alignment horizontal="left"/>
    </xf>
    <xf numFmtId="164" fontId="2" fillId="3" borderId="4" xfId="1" applyNumberFormat="1" applyFont="1" applyFill="1" applyBorder="1" applyAlignment="1" applyProtection="1">
      <alignment horizontal="left"/>
    </xf>
    <xf numFmtId="0" fontId="2" fillId="16" borderId="3" xfId="0" applyFont="1" applyFill="1" applyBorder="1" applyProtection="1"/>
    <xf numFmtId="0" fontId="2" fillId="11" borderId="13" xfId="0" applyFont="1" applyFill="1" applyBorder="1" applyAlignment="1" applyProtection="1">
      <alignment horizontal="center" vertical="center"/>
    </xf>
    <xf numFmtId="0" fontId="2" fillId="16" borderId="19" xfId="0" applyFont="1" applyFill="1" applyBorder="1" applyProtection="1"/>
    <xf numFmtId="0" fontId="2" fillId="16" borderId="27" xfId="0" applyFont="1" applyFill="1" applyBorder="1" applyProtection="1"/>
    <xf numFmtId="0" fontId="2" fillId="16" borderId="27" xfId="0" applyFont="1" applyFill="1" applyBorder="1" applyAlignment="1" applyProtection="1">
      <alignment horizontal="center"/>
    </xf>
    <xf numFmtId="0" fontId="2" fillId="16" borderId="28" xfId="0" applyFont="1" applyFill="1" applyBorder="1" applyAlignment="1" applyProtection="1">
      <alignment horizontal="center"/>
    </xf>
    <xf numFmtId="0" fontId="2" fillId="16" borderId="28" xfId="0" applyFont="1" applyFill="1" applyBorder="1" applyProtection="1"/>
    <xf numFmtId="0" fontId="2" fillId="3" borderId="52" xfId="0" applyFont="1" applyFill="1" applyBorder="1" applyAlignment="1" applyProtection="1">
      <alignment horizontal="center"/>
      <protection locked="0"/>
    </xf>
    <xf numFmtId="0" fontId="2" fillId="3" borderId="42" xfId="0"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protection locked="0"/>
    </xf>
    <xf numFmtId="164" fontId="2" fillId="3" borderId="33" xfId="1" applyNumberFormat="1" applyFont="1" applyFill="1" applyBorder="1" applyAlignment="1" applyProtection="1">
      <alignment horizontal="left"/>
    </xf>
    <xf numFmtId="0" fontId="2" fillId="16" borderId="23" xfId="0" applyFont="1" applyFill="1" applyBorder="1" applyAlignment="1" applyProtection="1">
      <alignment horizontal="center"/>
    </xf>
    <xf numFmtId="0" fontId="2" fillId="5" borderId="8" xfId="0" applyFont="1" applyFill="1" applyBorder="1" applyAlignment="1" applyProtection="1">
      <alignment horizontal="center"/>
    </xf>
    <xf numFmtId="0" fontId="2" fillId="16" borderId="51" xfId="0" applyFont="1" applyFill="1" applyBorder="1" applyProtection="1"/>
    <xf numFmtId="0" fontId="2" fillId="5" borderId="20" xfId="0" applyFont="1" applyFill="1" applyBorder="1" applyAlignment="1" applyProtection="1">
      <alignment horizontal="center"/>
    </xf>
    <xf numFmtId="0" fontId="2" fillId="3" borderId="15" xfId="0" applyFont="1" applyFill="1" applyBorder="1" applyAlignment="1" applyProtection="1">
      <alignment horizontal="center" vertical="center"/>
      <protection locked="0"/>
    </xf>
    <xf numFmtId="164" fontId="2" fillId="3" borderId="39" xfId="1" applyNumberFormat="1" applyFont="1" applyFill="1" applyBorder="1" applyAlignment="1" applyProtection="1">
      <alignment horizontal="left"/>
    </xf>
    <xf numFmtId="0" fontId="2" fillId="3" borderId="52" xfId="0" applyFont="1" applyFill="1" applyBorder="1" applyAlignment="1" applyProtection="1">
      <alignment horizontal="center" vertical="center"/>
      <protection locked="0"/>
    </xf>
    <xf numFmtId="0" fontId="2" fillId="3" borderId="47" xfId="0" applyFont="1" applyFill="1" applyBorder="1" applyAlignment="1" applyProtection="1">
      <alignment horizontal="center" vertical="center"/>
      <protection locked="0"/>
    </xf>
    <xf numFmtId="0" fontId="2" fillId="3" borderId="45" xfId="0" applyFont="1" applyFill="1" applyBorder="1" applyAlignment="1" applyProtection="1">
      <alignment horizontal="center" vertical="center"/>
      <protection locked="0"/>
    </xf>
    <xf numFmtId="0" fontId="0" fillId="14" borderId="0" xfId="0" applyFill="1"/>
    <xf numFmtId="164" fontId="2" fillId="3" borderId="24" xfId="1" applyNumberFormat="1" applyFont="1" applyFill="1" applyBorder="1" applyAlignment="1" applyProtection="1">
      <alignment horizontal="right"/>
      <protection locked="0"/>
    </xf>
    <xf numFmtId="164" fontId="2" fillId="3" borderId="31" xfId="1" applyNumberFormat="1" applyFont="1" applyFill="1" applyBorder="1" applyAlignment="1" applyProtection="1">
      <alignment horizontal="right"/>
      <protection locked="0"/>
    </xf>
    <xf numFmtId="164" fontId="2" fillId="3" borderId="25" xfId="1" applyNumberFormat="1" applyFont="1" applyFill="1" applyBorder="1" applyAlignment="1" applyProtection="1">
      <alignment horizontal="right"/>
      <protection locked="0"/>
    </xf>
    <xf numFmtId="164" fontId="24" fillId="0" borderId="18" xfId="0" applyNumberFormat="1" applyFont="1" applyFill="1" applyBorder="1" applyAlignment="1" applyProtection="1">
      <alignment horizontal="center" vertical="center"/>
    </xf>
    <xf numFmtId="164" fontId="2" fillId="3" borderId="10" xfId="1" applyNumberFormat="1" applyFont="1" applyFill="1" applyBorder="1" applyAlignment="1" applyProtection="1">
      <alignment horizontal="left" vertical="center"/>
    </xf>
    <xf numFmtId="14" fontId="2" fillId="3" borderId="17" xfId="0" applyNumberFormat="1" applyFont="1" applyFill="1" applyBorder="1" applyAlignment="1" applyProtection="1">
      <alignment horizontal="center" vertical="center"/>
      <protection locked="0"/>
    </xf>
    <xf numFmtId="14" fontId="2" fillId="3" borderId="15" xfId="0" applyNumberFormat="1" applyFont="1" applyFill="1" applyBorder="1" applyAlignment="1" applyProtection="1">
      <alignment horizontal="center" vertical="center"/>
      <protection locked="0"/>
    </xf>
    <xf numFmtId="164" fontId="2" fillId="3" borderId="12" xfId="1" applyNumberFormat="1" applyFont="1" applyFill="1" applyBorder="1" applyAlignment="1" applyProtection="1">
      <alignment horizontal="left" vertical="center"/>
    </xf>
    <xf numFmtId="164" fontId="2" fillId="3" borderId="11" xfId="1" applyNumberFormat="1" applyFont="1" applyFill="1" applyBorder="1" applyAlignment="1" applyProtection="1">
      <alignment horizontal="left" vertical="center"/>
    </xf>
    <xf numFmtId="0" fontId="2" fillId="3" borderId="7" xfId="0" applyFont="1" applyFill="1" applyBorder="1"/>
    <xf numFmtId="0" fontId="29" fillId="3" borderId="7" xfId="0" applyFont="1" applyFill="1" applyBorder="1" applyAlignment="1">
      <alignment horizontal="center"/>
    </xf>
    <xf numFmtId="0" fontId="2" fillId="13" borderId="0" xfId="0" applyFont="1" applyFill="1" applyBorder="1" applyAlignment="1" applyProtection="1">
      <alignment horizontal="left" vertical="center" wrapText="1"/>
    </xf>
    <xf numFmtId="0" fontId="2" fillId="13" borderId="0" xfId="0" applyFont="1" applyFill="1" applyBorder="1" applyAlignment="1" applyProtection="1">
      <alignment vertical="center"/>
    </xf>
    <xf numFmtId="0" fontId="1" fillId="13" borderId="0" xfId="0" applyFont="1" applyFill="1" applyBorder="1" applyAlignment="1" applyProtection="1">
      <alignment horizontal="left" vertical="top" wrapText="1"/>
    </xf>
    <xf numFmtId="0" fontId="20" fillId="13" borderId="0" xfId="0" applyFont="1" applyFill="1" applyBorder="1" applyAlignment="1" applyProtection="1">
      <alignment horizontal="left" vertical="center"/>
    </xf>
    <xf numFmtId="0" fontId="2" fillId="13" borderId="0" xfId="0" applyFont="1" applyFill="1" applyBorder="1" applyAlignment="1" applyProtection="1">
      <alignment horizontal="left"/>
    </xf>
    <xf numFmtId="0" fontId="36" fillId="13" borderId="0" xfId="0" applyFont="1" applyFill="1" applyBorder="1" applyAlignment="1" applyProtection="1">
      <alignment vertical="center"/>
    </xf>
    <xf numFmtId="164" fontId="21" fillId="12" borderId="18" xfId="1" applyNumberFormat="1" applyFont="1" applyFill="1" applyBorder="1" applyAlignment="1" applyProtection="1">
      <alignment horizontal="left" vertical="center"/>
    </xf>
    <xf numFmtId="164" fontId="21" fillId="12" borderId="13" xfId="1" applyNumberFormat="1" applyFont="1" applyFill="1" applyBorder="1" applyAlignment="1" applyProtection="1">
      <alignment horizontal="left" vertical="center"/>
    </xf>
    <xf numFmtId="0" fontId="2" fillId="12" borderId="13" xfId="0" applyFont="1" applyFill="1" applyBorder="1" applyAlignment="1" applyProtection="1">
      <alignment horizontal="center" vertical="center"/>
    </xf>
    <xf numFmtId="164" fontId="15" fillId="12" borderId="13" xfId="1" applyNumberFormat="1" applyFont="1" applyFill="1" applyBorder="1" applyAlignment="1" applyProtection="1">
      <alignment horizontal="left" vertical="center"/>
    </xf>
    <xf numFmtId="0" fontId="2" fillId="13" borderId="0" xfId="0" applyFont="1" applyFill="1" applyBorder="1" applyAlignment="1" applyProtection="1">
      <alignment horizontal="left" vertical="top"/>
    </xf>
    <xf numFmtId="0" fontId="1" fillId="7" borderId="18" xfId="0" applyFont="1" applyFill="1" applyBorder="1" applyAlignment="1" applyProtection="1">
      <alignment horizontal="left" vertical="top" wrapText="1"/>
    </xf>
    <xf numFmtId="0" fontId="24" fillId="13" borderId="0" xfId="0" applyFont="1" applyFill="1" applyBorder="1" applyAlignment="1">
      <alignment horizontal="center" vertical="center"/>
    </xf>
    <xf numFmtId="0" fontId="1" fillId="13" borderId="0" xfId="0" applyFont="1" applyFill="1" applyBorder="1" applyAlignment="1">
      <alignment horizontal="left" vertical="center"/>
    </xf>
    <xf numFmtId="0" fontId="1" fillId="7" borderId="34" xfId="0" applyFont="1" applyFill="1" applyBorder="1" applyAlignment="1" applyProtection="1">
      <alignment horizontal="left" vertical="top" wrapText="1"/>
    </xf>
    <xf numFmtId="0" fontId="1" fillId="7" borderId="40" xfId="0" applyFont="1" applyFill="1" applyBorder="1" applyAlignment="1" applyProtection="1">
      <alignment horizontal="left" vertical="top" wrapText="1"/>
    </xf>
    <xf numFmtId="0" fontId="1" fillId="7" borderId="26" xfId="0" applyFont="1" applyFill="1" applyBorder="1" applyAlignment="1" applyProtection="1">
      <alignment horizontal="left" vertical="top" wrapText="1"/>
    </xf>
    <xf numFmtId="0" fontId="0" fillId="7" borderId="0" xfId="0" applyFill="1" applyAlignment="1">
      <alignment vertical="center"/>
    </xf>
    <xf numFmtId="0" fontId="0" fillId="7" borderId="0" xfId="0" applyFill="1"/>
    <xf numFmtId="0" fontId="0" fillId="7" borderId="0" xfId="0" applyFill="1" applyBorder="1"/>
    <xf numFmtId="0" fontId="1" fillId="7" borderId="0" xfId="0" applyFont="1" applyFill="1" applyBorder="1"/>
    <xf numFmtId="0" fontId="1" fillId="7" borderId="0" xfId="0" applyFont="1" applyFill="1" applyBorder="1" applyAlignment="1">
      <alignment horizontal="left" vertical="top" wrapText="1"/>
    </xf>
    <xf numFmtId="0" fontId="1" fillId="7" borderId="0" xfId="0" applyNumberFormat="1" applyFont="1" applyFill="1" applyBorder="1" applyAlignment="1">
      <alignment horizontal="left" vertical="top" wrapText="1"/>
    </xf>
    <xf numFmtId="0" fontId="42" fillId="7" borderId="0" xfId="0" applyFont="1" applyFill="1" applyBorder="1" applyAlignment="1">
      <alignment horizontal="left" vertical="center" wrapText="1" indent="1"/>
    </xf>
    <xf numFmtId="0" fontId="2" fillId="7" borderId="0" xfId="0" applyFont="1" applyFill="1" applyBorder="1"/>
    <xf numFmtId="0" fontId="21" fillId="7" borderId="0" xfId="0" applyFont="1" applyFill="1" applyBorder="1" applyAlignment="1">
      <alignment vertical="center"/>
    </xf>
    <xf numFmtId="0" fontId="42" fillId="7" borderId="0" xfId="0" applyFont="1" applyFill="1" applyBorder="1" applyAlignment="1">
      <alignment horizontal="left" vertical="top" wrapText="1" indent="1"/>
    </xf>
    <xf numFmtId="0" fontId="4" fillId="7" borderId="0" xfId="2" applyFill="1" applyBorder="1" applyAlignment="1" applyProtection="1">
      <alignment vertical="center"/>
    </xf>
    <xf numFmtId="0" fontId="21" fillId="7" borderId="0" xfId="0" applyFont="1" applyFill="1" applyBorder="1"/>
    <xf numFmtId="0" fontId="17" fillId="7" borderId="0" xfId="0" applyFont="1" applyFill="1" applyBorder="1" applyAlignment="1">
      <alignment vertical="center"/>
    </xf>
    <xf numFmtId="0" fontId="21" fillId="7" borderId="0" xfId="0" applyFont="1" applyFill="1" applyBorder="1" applyAlignment="1">
      <alignment vertical="center" wrapText="1"/>
    </xf>
    <xf numFmtId="0" fontId="17" fillId="7" borderId="0" xfId="0" applyFont="1" applyFill="1" applyBorder="1" applyAlignment="1">
      <alignment vertical="center" wrapText="1"/>
    </xf>
    <xf numFmtId="0" fontId="4" fillId="7" borderId="0" xfId="2" applyFill="1" applyBorder="1" applyAlignment="1" applyProtection="1">
      <alignment vertical="center" wrapText="1"/>
    </xf>
    <xf numFmtId="0" fontId="4" fillId="7" borderId="0" xfId="2" applyFill="1" applyBorder="1" applyAlignment="1" applyProtection="1">
      <alignment horizontal="left" wrapText="1"/>
    </xf>
    <xf numFmtId="0" fontId="18" fillId="7" borderId="0" xfId="0" applyFont="1" applyFill="1" applyBorder="1"/>
    <xf numFmtId="0" fontId="4" fillId="7" borderId="0" xfId="2" applyFill="1" applyBorder="1" applyAlignment="1" applyProtection="1">
      <alignment horizontal="left" vertical="center"/>
    </xf>
    <xf numFmtId="0" fontId="48" fillId="7" borderId="0" xfId="0" applyFont="1" applyFill="1" applyBorder="1" applyAlignment="1">
      <alignment horizontal="center" vertical="center" wrapText="1"/>
    </xf>
    <xf numFmtId="17" fontId="49" fillId="7" borderId="0" xfId="0" applyNumberFormat="1" applyFont="1" applyFill="1" applyBorder="1" applyAlignment="1">
      <alignment vertical="center"/>
    </xf>
    <xf numFmtId="0" fontId="1" fillId="7" borderId="0" xfId="0" applyFont="1" applyFill="1" applyBorder="1" applyAlignment="1">
      <alignment horizontal="left" vertical="center"/>
    </xf>
    <xf numFmtId="0" fontId="24" fillId="7" borderId="0" xfId="0" applyFont="1" applyFill="1" applyBorder="1" applyAlignment="1">
      <alignment horizontal="center" vertical="center"/>
    </xf>
    <xf numFmtId="0" fontId="2" fillId="7" borderId="0" xfId="0" applyFont="1" applyFill="1" applyProtection="1"/>
    <xf numFmtId="0" fontId="1" fillId="7" borderId="0" xfId="0" applyFont="1" applyFill="1" applyBorder="1" applyAlignment="1" applyProtection="1">
      <alignment horizontal="left" vertical="center" wrapText="1"/>
    </xf>
    <xf numFmtId="0" fontId="2" fillId="7" borderId="0" xfId="0" applyFont="1" applyFill="1" applyBorder="1" applyAlignment="1" applyProtection="1">
      <alignment horizontal="center"/>
    </xf>
    <xf numFmtId="0" fontId="2" fillId="7" borderId="0" xfId="0" applyFont="1" applyFill="1" applyBorder="1" applyAlignment="1" applyProtection="1">
      <alignment horizontal="center"/>
      <protection locked="0"/>
    </xf>
    <xf numFmtId="164" fontId="2" fillId="7" borderId="0" xfId="1" applyNumberFormat="1" applyFont="1" applyFill="1" applyBorder="1" applyAlignment="1" applyProtection="1">
      <alignment horizontal="left"/>
    </xf>
    <xf numFmtId="0" fontId="44" fillId="7" borderId="18" xfId="2" applyFont="1" applyFill="1" applyBorder="1" applyAlignment="1" applyProtection="1">
      <alignment horizontal="center" vertical="center"/>
    </xf>
    <xf numFmtId="0" fontId="0" fillId="7" borderId="0" xfId="0" applyFill="1" applyAlignment="1">
      <alignment vertical="top"/>
    </xf>
    <xf numFmtId="0" fontId="0" fillId="13" borderId="0" xfId="0" applyFill="1" applyAlignment="1">
      <alignment vertical="top"/>
    </xf>
    <xf numFmtId="0" fontId="0" fillId="0" borderId="0" xfId="0" applyAlignment="1">
      <alignment vertical="top"/>
    </xf>
    <xf numFmtId="0" fontId="43" fillId="7" borderId="0" xfId="2" applyFont="1" applyFill="1" applyAlignment="1" applyProtection="1">
      <alignment horizontal="center"/>
    </xf>
    <xf numFmtId="0" fontId="1" fillId="7" borderId="0" xfId="2" applyFont="1" applyFill="1" applyAlignment="1" applyProtection="1">
      <alignment horizontal="left" vertical="center"/>
    </xf>
    <xf numFmtId="0" fontId="2" fillId="7" borderId="0" xfId="0" applyFont="1" applyFill="1" applyAlignment="1" applyProtection="1">
      <alignment vertical="center"/>
    </xf>
    <xf numFmtId="0" fontId="14" fillId="7" borderId="0" xfId="0" applyFont="1" applyFill="1" applyBorder="1" applyProtection="1"/>
    <xf numFmtId="0" fontId="8" fillId="7" borderId="0" xfId="0" applyFont="1" applyFill="1" applyBorder="1" applyProtection="1"/>
    <xf numFmtId="0" fontId="8" fillId="7" borderId="0" xfId="0" applyFont="1" applyFill="1" applyProtection="1"/>
    <xf numFmtId="0" fontId="15" fillId="7" borderId="0" xfId="0" applyFont="1" applyFill="1" applyAlignment="1" applyProtection="1">
      <alignment vertical="center"/>
    </xf>
    <xf numFmtId="0" fontId="28" fillId="7" borderId="0" xfId="0" applyFont="1" applyFill="1" applyBorder="1" applyProtection="1"/>
    <xf numFmtId="0" fontId="19" fillId="7" borderId="0" xfId="0" applyFont="1" applyFill="1" applyProtection="1"/>
    <xf numFmtId="0" fontId="17" fillId="7" borderId="0" xfId="0" applyFont="1" applyFill="1" applyAlignment="1"/>
    <xf numFmtId="0" fontId="26" fillId="7" borderId="0" xfId="0" applyFont="1" applyFill="1" applyBorder="1" applyAlignment="1">
      <alignment vertical="center"/>
    </xf>
    <xf numFmtId="0" fontId="2" fillId="7" borderId="0" xfId="0" applyFont="1" applyFill="1" applyBorder="1" applyProtection="1"/>
    <xf numFmtId="0" fontId="34" fillId="7" borderId="0" xfId="0" applyFont="1" applyFill="1" applyBorder="1" applyAlignment="1" applyProtection="1">
      <alignment horizontal="center"/>
    </xf>
    <xf numFmtId="164" fontId="2" fillId="7" borderId="0" xfId="1" applyNumberFormat="1" applyFont="1" applyFill="1" applyBorder="1" applyAlignment="1" applyProtection="1">
      <alignment horizontal="left" vertical="center"/>
    </xf>
    <xf numFmtId="164" fontId="15" fillId="7" borderId="0" xfId="1" applyNumberFormat="1" applyFont="1" applyFill="1" applyBorder="1" applyAlignment="1" applyProtection="1">
      <alignment horizontal="left" vertical="center"/>
    </xf>
    <xf numFmtId="0" fontId="35" fillId="7" borderId="0" xfId="0" applyFont="1" applyFill="1" applyBorder="1" applyAlignment="1" applyProtection="1">
      <alignment horizontal="center" vertical="center"/>
    </xf>
    <xf numFmtId="0" fontId="36" fillId="7" borderId="0" xfId="0" applyFont="1" applyFill="1" applyBorder="1" applyAlignment="1" applyProtection="1">
      <alignment horizontal="center" vertical="center"/>
    </xf>
    <xf numFmtId="0" fontId="33" fillId="7" borderId="0" xfId="2" applyFont="1" applyFill="1" applyBorder="1" applyAlignment="1" applyProtection="1">
      <alignment horizontal="center" vertical="center"/>
    </xf>
    <xf numFmtId="0" fontId="1" fillId="16" borderId="23" xfId="0" applyFont="1" applyFill="1" applyBorder="1" applyAlignment="1" applyProtection="1">
      <alignment horizontal="center" vertical="center"/>
    </xf>
    <xf numFmtId="0" fontId="1" fillId="5" borderId="21" xfId="0" applyFont="1" applyFill="1" applyBorder="1" applyAlignment="1" applyProtection="1">
      <alignment horizontal="center" vertical="center"/>
    </xf>
    <xf numFmtId="0" fontId="1" fillId="5" borderId="8" xfId="0" applyFont="1" applyFill="1" applyBorder="1" applyAlignment="1" applyProtection="1">
      <alignment horizontal="center" vertical="center"/>
    </xf>
    <xf numFmtId="0" fontId="1" fillId="15" borderId="5" xfId="0" applyFont="1" applyFill="1" applyBorder="1" applyAlignment="1" applyProtection="1">
      <alignment horizontal="center" vertical="center"/>
    </xf>
    <xf numFmtId="0" fontId="1" fillId="15" borderId="23" xfId="0" applyFont="1" applyFill="1" applyBorder="1" applyAlignment="1" applyProtection="1">
      <alignment horizontal="center" vertical="center"/>
    </xf>
    <xf numFmtId="0" fontId="1" fillId="11" borderId="18" xfId="0" applyFont="1" applyFill="1" applyBorder="1" applyAlignment="1" applyProtection="1">
      <alignment horizontal="center" vertical="center"/>
    </xf>
    <xf numFmtId="0" fontId="1" fillId="15" borderId="23" xfId="0" applyFont="1" applyFill="1" applyBorder="1" applyProtection="1"/>
    <xf numFmtId="0" fontId="1" fillId="15" borderId="18" xfId="0" applyFont="1" applyFill="1" applyBorder="1" applyAlignment="1" applyProtection="1">
      <alignment horizontal="center" vertical="center"/>
    </xf>
    <xf numFmtId="0" fontId="1" fillId="15" borderId="30" xfId="0" applyFont="1" applyFill="1" applyBorder="1" applyProtection="1"/>
    <xf numFmtId="0" fontId="1" fillId="11" borderId="5" xfId="0" applyFont="1" applyFill="1" applyBorder="1" applyAlignment="1" applyProtection="1">
      <alignment horizontal="center" vertical="center"/>
    </xf>
    <xf numFmtId="0" fontId="17" fillId="12" borderId="6" xfId="0" applyFont="1" applyFill="1" applyBorder="1" applyAlignment="1" applyProtection="1">
      <alignment horizontal="center" vertical="center"/>
    </xf>
    <xf numFmtId="0" fontId="17" fillId="12" borderId="13" xfId="0" applyFont="1" applyFill="1" applyBorder="1" applyAlignment="1" applyProtection="1">
      <alignment horizontal="center" vertical="center"/>
    </xf>
    <xf numFmtId="0" fontId="11" fillId="7" borderId="0" xfId="0" applyFont="1" applyFill="1" applyProtection="1"/>
    <xf numFmtId="0" fontId="1" fillId="7" borderId="0" xfId="0" applyFont="1" applyFill="1" applyProtection="1"/>
    <xf numFmtId="0" fontId="11" fillId="7" borderId="0" xfId="0" applyFont="1" applyFill="1" applyAlignment="1" applyProtection="1"/>
    <xf numFmtId="0" fontId="11" fillId="7" borderId="0" xfId="0" applyFont="1" applyFill="1" applyBorder="1" applyProtection="1"/>
    <xf numFmtId="0" fontId="23" fillId="12" borderId="1" xfId="0" applyFont="1" applyFill="1" applyBorder="1" applyAlignment="1" applyProtection="1">
      <alignment vertical="center"/>
    </xf>
    <xf numFmtId="0" fontId="23" fillId="15" borderId="1" xfId="0" applyFont="1" applyFill="1" applyBorder="1" applyAlignment="1" applyProtection="1">
      <alignment vertical="center"/>
    </xf>
    <xf numFmtId="0" fontId="17" fillId="7" borderId="0" xfId="0" applyFont="1" applyFill="1" applyAlignment="1" applyProtection="1">
      <alignment vertical="center"/>
    </xf>
    <xf numFmtId="0" fontId="14" fillId="7" borderId="0" xfId="0" applyFont="1" applyFill="1" applyProtection="1"/>
    <xf numFmtId="0" fontId="25" fillId="7" borderId="0" xfId="0" applyFont="1" applyFill="1" applyBorder="1" applyAlignment="1" applyProtection="1">
      <alignment horizontal="right"/>
    </xf>
    <xf numFmtId="0" fontId="17" fillId="7" borderId="0" xfId="0" applyFont="1" applyFill="1" applyAlignment="1" applyProtection="1"/>
    <xf numFmtId="0" fontId="1" fillId="7" borderId="0" xfId="0" applyFont="1" applyFill="1" applyAlignment="1" applyProtection="1"/>
    <xf numFmtId="0" fontId="1" fillId="7" borderId="0" xfId="0" applyFont="1" applyFill="1" applyBorder="1" applyProtection="1"/>
    <xf numFmtId="0" fontId="17" fillId="7" borderId="0" xfId="0" applyFont="1" applyFill="1" applyProtection="1"/>
    <xf numFmtId="0" fontId="17" fillId="7" borderId="0" xfId="0" applyFont="1" applyFill="1" applyAlignment="1" applyProtection="1">
      <alignment horizontal="right"/>
    </xf>
    <xf numFmtId="0" fontId="6" fillId="7" borderId="0" xfId="0" applyFont="1" applyFill="1" applyProtection="1"/>
    <xf numFmtId="0" fontId="5" fillId="7" borderId="0" xfId="0" applyFont="1" applyFill="1" applyBorder="1" applyAlignment="1" applyProtection="1">
      <alignment horizontal="right"/>
    </xf>
    <xf numFmtId="0" fontId="23" fillId="12" borderId="1" xfId="0" applyFont="1" applyFill="1" applyBorder="1" applyAlignment="1" applyProtection="1">
      <alignment horizontal="left" vertical="center"/>
    </xf>
    <xf numFmtId="0" fontId="27" fillId="7" borderId="0" xfId="0" applyFont="1" applyFill="1" applyBorder="1" applyAlignment="1" applyProtection="1">
      <alignment horizontal="left" vertical="top" wrapText="1"/>
    </xf>
    <xf numFmtId="49" fontId="15" fillId="7" borderId="0" xfId="0" applyNumberFormat="1" applyFont="1" applyFill="1" applyBorder="1" applyAlignment="1" applyProtection="1">
      <alignment horizontal="center" vertical="center" wrapText="1"/>
      <protection locked="0"/>
    </xf>
    <xf numFmtId="0" fontId="9" fillId="8" borderId="18" xfId="0" applyFont="1" applyFill="1" applyBorder="1" applyAlignment="1" applyProtection="1">
      <alignment horizontal="center" vertical="center" wrapText="1"/>
    </xf>
    <xf numFmtId="14" fontId="2" fillId="15" borderId="1" xfId="0" applyNumberFormat="1" applyFont="1" applyFill="1" applyBorder="1"/>
    <xf numFmtId="0" fontId="29" fillId="15" borderId="7" xfId="0" applyFont="1" applyFill="1" applyBorder="1" applyAlignment="1">
      <alignment horizontal="center"/>
    </xf>
    <xf numFmtId="14" fontId="13" fillId="15" borderId="1" xfId="0" applyNumberFormat="1" applyFont="1" applyFill="1" applyBorder="1" applyProtection="1"/>
    <xf numFmtId="49" fontId="17" fillId="3" borderId="7" xfId="0" applyNumberFormat="1" applyFont="1" applyFill="1" applyBorder="1" applyAlignment="1" applyProtection="1">
      <alignment horizontal="center" vertical="center"/>
      <protection locked="0"/>
    </xf>
    <xf numFmtId="0" fontId="15" fillId="3" borderId="23" xfId="0" applyFont="1" applyFill="1" applyBorder="1" applyAlignment="1" applyProtection="1">
      <alignment horizontal="left"/>
      <protection locked="0"/>
    </xf>
    <xf numFmtId="0" fontId="15" fillId="7" borderId="7" xfId="0" applyFont="1" applyFill="1" applyBorder="1" applyAlignment="1" applyProtection="1">
      <alignment horizontal="center" vertical="center"/>
      <protection locked="0"/>
    </xf>
    <xf numFmtId="0" fontId="23" fillId="15" borderId="1" xfId="0" applyFont="1" applyFill="1" applyBorder="1" applyAlignment="1" applyProtection="1">
      <alignment horizontal="left" vertical="center"/>
    </xf>
    <xf numFmtId="0" fontId="2" fillId="3" borderId="23" xfId="0" applyNumberFormat="1" applyFont="1" applyFill="1" applyBorder="1" applyAlignment="1" applyProtection="1">
      <alignment horizontal="center"/>
      <protection locked="0"/>
    </xf>
    <xf numFmtId="0" fontId="2" fillId="3" borderId="15" xfId="0" applyNumberFormat="1" applyFont="1" applyFill="1" applyBorder="1" applyAlignment="1" applyProtection="1">
      <alignment horizontal="center"/>
      <protection locked="0"/>
    </xf>
    <xf numFmtId="0" fontId="2" fillId="3" borderId="8" xfId="0" applyNumberFormat="1" applyFont="1" applyFill="1" applyBorder="1" applyAlignment="1" applyProtection="1">
      <alignment horizontal="center"/>
      <protection locked="0"/>
    </xf>
    <xf numFmtId="0" fontId="23" fillId="12" borderId="54" xfId="0" applyFont="1" applyFill="1" applyBorder="1" applyAlignment="1" applyProtection="1">
      <alignment horizontal="center" vertical="center"/>
      <protection locked="0"/>
    </xf>
    <xf numFmtId="0" fontId="2" fillId="17" borderId="10" xfId="0" applyFont="1" applyFill="1" applyBorder="1" applyAlignment="1">
      <alignment horizontal="center"/>
    </xf>
    <xf numFmtId="0" fontId="2" fillId="0" borderId="11" xfId="0" applyFont="1" applyBorder="1"/>
    <xf numFmtId="0" fontId="2" fillId="0" borderId="11" xfId="0" applyFont="1" applyFill="1" applyBorder="1" applyAlignment="1" applyProtection="1">
      <alignment horizontal="center" vertical="top" wrapText="1"/>
    </xf>
    <xf numFmtId="0" fontId="2" fillId="0" borderId="12" xfId="0" applyFont="1" applyBorder="1"/>
    <xf numFmtId="0" fontId="1" fillId="5" borderId="23" xfId="0" applyFont="1" applyFill="1" applyBorder="1" applyAlignment="1" applyProtection="1">
      <alignment horizontal="center" vertical="center"/>
    </xf>
    <xf numFmtId="0" fontId="2" fillId="3" borderId="59" xfId="0" applyFont="1" applyFill="1" applyBorder="1" applyAlignment="1" applyProtection="1">
      <alignment horizontal="center"/>
      <protection locked="0"/>
    </xf>
    <xf numFmtId="0" fontId="2" fillId="3" borderId="60" xfId="0" applyFont="1" applyFill="1" applyBorder="1" applyAlignment="1" applyProtection="1">
      <alignment horizontal="center"/>
      <protection locked="0"/>
    </xf>
    <xf numFmtId="0" fontId="2" fillId="7" borderId="2" xfId="0" quotePrefix="1" applyFont="1" applyFill="1" applyBorder="1" applyAlignment="1" applyProtection="1">
      <alignment horizontal="center" vertical="center"/>
    </xf>
    <xf numFmtId="0" fontId="2" fillId="3" borderId="46" xfId="0" applyFont="1" applyFill="1" applyBorder="1" applyAlignment="1" applyProtection="1">
      <alignment horizontal="center"/>
      <protection locked="0"/>
    </xf>
    <xf numFmtId="14" fontId="2" fillId="3" borderId="36" xfId="0" applyNumberFormat="1" applyFont="1" applyFill="1" applyBorder="1" applyAlignment="1" applyProtection="1">
      <alignment horizontal="center" vertical="center"/>
      <protection locked="0"/>
    </xf>
    <xf numFmtId="14" fontId="2" fillId="3" borderId="47" xfId="0" applyNumberFormat="1" applyFont="1" applyFill="1" applyBorder="1" applyAlignment="1" applyProtection="1">
      <alignment horizontal="center" vertical="center"/>
      <protection locked="0"/>
    </xf>
    <xf numFmtId="0" fontId="9" fillId="7" borderId="0" xfId="0" applyFont="1" applyFill="1" applyBorder="1" applyAlignment="1" applyProtection="1">
      <alignment horizontal="left" vertical="center" wrapText="1"/>
    </xf>
    <xf numFmtId="0" fontId="9" fillId="7" borderId="0" xfId="0" applyFont="1" applyFill="1" applyBorder="1" applyAlignment="1" applyProtection="1">
      <alignment horizontal="left" vertical="center"/>
    </xf>
    <xf numFmtId="49" fontId="24" fillId="7" borderId="0" xfId="0" applyNumberFormat="1" applyFont="1" applyFill="1" applyBorder="1" applyAlignment="1" applyProtection="1">
      <alignment horizontal="center" vertical="center"/>
      <protection locked="0"/>
    </xf>
    <xf numFmtId="0" fontId="2" fillId="6" borderId="1" xfId="0" applyFont="1" applyFill="1" applyBorder="1"/>
    <xf numFmtId="49" fontId="53" fillId="10" borderId="15" xfId="0" applyNumberFormat="1" applyFont="1" applyFill="1" applyBorder="1" applyAlignment="1" applyProtection="1">
      <alignment horizontal="center" vertical="center"/>
      <protection locked="0"/>
    </xf>
    <xf numFmtId="0" fontId="3" fillId="7" borderId="0" xfId="0" applyFont="1" applyFill="1" applyAlignment="1">
      <alignment vertical="center"/>
    </xf>
    <xf numFmtId="0" fontId="2" fillId="13" borderId="0" xfId="0" applyFont="1" applyFill="1" applyBorder="1" applyAlignment="1" applyProtection="1">
      <alignment horizontal="left" vertical="center"/>
    </xf>
    <xf numFmtId="0" fontId="21" fillId="15" borderId="26" xfId="0" applyFont="1" applyFill="1" applyBorder="1" applyAlignment="1" applyProtection="1">
      <alignment vertical="center"/>
    </xf>
    <xf numFmtId="0" fontId="0" fillId="7" borderId="0" xfId="0" applyFill="1"/>
    <xf numFmtId="0" fontId="46" fillId="0" borderId="18" xfId="2" applyFont="1" applyBorder="1" applyAlignment="1" applyProtection="1">
      <alignment horizontal="center" vertical="center"/>
    </xf>
    <xf numFmtId="0" fontId="46" fillId="10" borderId="18" xfId="2" applyFont="1" applyFill="1" applyBorder="1" applyAlignment="1" applyProtection="1">
      <alignment horizontal="center" vertical="center"/>
    </xf>
    <xf numFmtId="0" fontId="54" fillId="10" borderId="26" xfId="2" applyFont="1" applyFill="1" applyBorder="1" applyAlignment="1" applyProtection="1">
      <alignment horizontal="center" vertical="center"/>
    </xf>
    <xf numFmtId="164" fontId="2" fillId="7" borderId="0" xfId="1" applyNumberFormat="1" applyFont="1" applyFill="1" applyBorder="1" applyAlignment="1" applyProtection="1">
      <alignment horizontal="left" vertical="top"/>
    </xf>
    <xf numFmtId="0" fontId="11" fillId="14" borderId="0" xfId="0" applyFont="1" applyFill="1" applyProtection="1"/>
    <xf numFmtId="0" fontId="39" fillId="7" borderId="0" xfId="0" applyFont="1" applyFill="1" applyBorder="1" applyAlignment="1" applyProtection="1">
      <alignment horizontal="left" vertical="center"/>
    </xf>
    <xf numFmtId="0" fontId="2" fillId="7" borderId="0" xfId="0" applyFont="1" applyFill="1" applyAlignment="1" applyProtection="1">
      <alignment horizontal="center"/>
    </xf>
    <xf numFmtId="0" fontId="2" fillId="7" borderId="32" xfId="0" applyFont="1" applyFill="1" applyBorder="1" applyAlignment="1" applyProtection="1">
      <alignment horizontal="center"/>
    </xf>
    <xf numFmtId="0" fontId="15" fillId="11" borderId="6" xfId="0" applyFont="1" applyFill="1" applyBorder="1" applyAlignment="1" applyProtection="1">
      <alignment horizontal="center" vertical="center"/>
    </xf>
    <xf numFmtId="0" fontId="57" fillId="10" borderId="40" xfId="2" applyFont="1" applyFill="1" applyBorder="1" applyAlignment="1" applyProtection="1">
      <alignment horizontal="center" vertical="center"/>
    </xf>
    <xf numFmtId="0" fontId="41" fillId="18" borderId="18" xfId="2" applyFont="1" applyFill="1" applyBorder="1" applyAlignment="1" applyProtection="1">
      <alignment horizontal="center" vertical="top"/>
    </xf>
    <xf numFmtId="0" fontId="40" fillId="7" borderId="0" xfId="2" applyFont="1" applyFill="1" applyBorder="1" applyAlignment="1" applyProtection="1">
      <alignment vertical="center" wrapText="1"/>
    </xf>
    <xf numFmtId="0" fontId="2" fillId="7" borderId="0" xfId="0" applyFont="1" applyFill="1" applyProtection="1"/>
    <xf numFmtId="0" fontId="58" fillId="7" borderId="0" xfId="0" applyFont="1" applyFill="1" applyBorder="1" applyAlignment="1" applyProtection="1">
      <alignment horizontal="center" vertical="center" wrapText="1"/>
    </xf>
    <xf numFmtId="0" fontId="4" fillId="0" borderId="0" xfId="2" applyAlignment="1" applyProtection="1">
      <alignment horizontal="left"/>
    </xf>
    <xf numFmtId="0" fontId="1" fillId="7" borderId="0" xfId="0" applyFont="1" applyFill="1" applyBorder="1" applyAlignment="1">
      <alignment horizontal="left" vertical="top" wrapText="1"/>
    </xf>
    <xf numFmtId="0" fontId="55" fillId="7" borderId="0" xfId="0" applyFont="1" applyFill="1" applyBorder="1" applyAlignment="1">
      <alignment horizontal="center" vertical="center" wrapText="1"/>
    </xf>
    <xf numFmtId="0" fontId="44" fillId="7" borderId="6" xfId="2" applyFont="1" applyFill="1" applyBorder="1" applyAlignment="1" applyProtection="1">
      <alignment horizontal="center" vertical="center"/>
    </xf>
    <xf numFmtId="0" fontId="44" fillId="7" borderId="26" xfId="2" applyFont="1" applyFill="1" applyBorder="1" applyAlignment="1" applyProtection="1">
      <alignment horizontal="center" vertical="center"/>
    </xf>
    <xf numFmtId="0" fontId="1" fillId="7" borderId="6" xfId="0" applyFont="1" applyFill="1" applyBorder="1" applyAlignment="1" applyProtection="1">
      <alignment horizontal="left" vertical="center" wrapText="1"/>
    </xf>
    <xf numFmtId="0" fontId="1" fillId="7" borderId="40" xfId="0" applyFont="1" applyFill="1" applyBorder="1" applyAlignment="1" applyProtection="1">
      <alignment horizontal="left" vertical="center" wrapText="1"/>
    </xf>
    <xf numFmtId="0" fontId="1" fillId="7" borderId="26" xfId="0" applyFont="1" applyFill="1" applyBorder="1" applyAlignment="1" applyProtection="1">
      <alignment horizontal="left" vertical="center" wrapText="1"/>
    </xf>
    <xf numFmtId="0" fontId="2" fillId="13" borderId="0" xfId="0" applyFont="1" applyFill="1" applyBorder="1" applyAlignment="1" applyProtection="1">
      <alignment horizontal="left" vertical="center"/>
    </xf>
    <xf numFmtId="0" fontId="2" fillId="13" borderId="0" xfId="0" applyFont="1" applyFill="1" applyBorder="1" applyAlignment="1" applyProtection="1">
      <alignment horizontal="left"/>
    </xf>
    <xf numFmtId="0" fontId="2" fillId="13" borderId="0" xfId="0" applyFont="1" applyFill="1" applyBorder="1" applyAlignment="1" applyProtection="1">
      <alignment horizontal="left" vertical="top"/>
    </xf>
    <xf numFmtId="0" fontId="1" fillId="7" borderId="23" xfId="0" applyFont="1" applyFill="1" applyBorder="1" applyAlignment="1" applyProtection="1">
      <alignment horizontal="left" vertical="top" wrapText="1"/>
    </xf>
    <xf numFmtId="0" fontId="1" fillId="7" borderId="29" xfId="0" applyFont="1" applyFill="1" applyBorder="1" applyAlignment="1" applyProtection="1">
      <alignment horizontal="left" vertical="top" wrapText="1"/>
    </xf>
    <xf numFmtId="0" fontId="1" fillId="7" borderId="30" xfId="0" applyFont="1" applyFill="1" applyBorder="1" applyAlignment="1" applyProtection="1">
      <alignment horizontal="left" vertical="top" wrapText="1"/>
    </xf>
    <xf numFmtId="0" fontId="1" fillId="7" borderId="32" xfId="0" applyFont="1" applyFill="1" applyBorder="1" applyAlignment="1" applyProtection="1">
      <alignment horizontal="left" vertical="top" wrapText="1"/>
    </xf>
    <xf numFmtId="0" fontId="1" fillId="7" borderId="0" xfId="0" applyFont="1" applyFill="1" applyBorder="1" applyAlignment="1" applyProtection="1">
      <alignment horizontal="left" vertical="top" wrapText="1"/>
    </xf>
    <xf numFmtId="0" fontId="1" fillId="7" borderId="33" xfId="0" applyFont="1" applyFill="1" applyBorder="1" applyAlignment="1" applyProtection="1">
      <alignment horizontal="left" vertical="top" wrapText="1"/>
    </xf>
    <xf numFmtId="0" fontId="1" fillId="7" borderId="23" xfId="0" applyFont="1" applyFill="1" applyBorder="1" applyAlignment="1" applyProtection="1">
      <alignment horizontal="left" vertical="center" wrapText="1"/>
    </xf>
    <xf numFmtId="0" fontId="1" fillId="7" borderId="29" xfId="0" applyFont="1" applyFill="1" applyBorder="1" applyAlignment="1" applyProtection="1">
      <alignment horizontal="left" vertical="center" wrapText="1"/>
    </xf>
    <xf numFmtId="0" fontId="1" fillId="7" borderId="30" xfId="0" applyFont="1" applyFill="1" applyBorder="1" applyAlignment="1" applyProtection="1">
      <alignment horizontal="left" vertical="center" wrapText="1"/>
    </xf>
    <xf numFmtId="0" fontId="1" fillId="7" borderId="32" xfId="0" applyFont="1" applyFill="1" applyBorder="1" applyAlignment="1" applyProtection="1">
      <alignment horizontal="left" vertical="center" wrapText="1"/>
    </xf>
    <xf numFmtId="0" fontId="1" fillId="7" borderId="0" xfId="0" applyFont="1" applyFill="1" applyBorder="1" applyAlignment="1" applyProtection="1">
      <alignment horizontal="left" vertical="center" wrapText="1"/>
    </xf>
    <xf numFmtId="0" fontId="1" fillId="7" borderId="33" xfId="0" applyFont="1" applyFill="1" applyBorder="1" applyAlignment="1" applyProtection="1">
      <alignment horizontal="left" vertical="center" wrapText="1"/>
    </xf>
    <xf numFmtId="0" fontId="1" fillId="7" borderId="8" xfId="0" applyFont="1" applyFill="1" applyBorder="1" applyAlignment="1" applyProtection="1">
      <alignment horizontal="left" vertical="center" wrapText="1"/>
    </xf>
    <xf numFmtId="0" fontId="1" fillId="7" borderId="34" xfId="0" applyFont="1" applyFill="1" applyBorder="1" applyAlignment="1" applyProtection="1">
      <alignment horizontal="left" vertical="center" wrapText="1"/>
    </xf>
    <xf numFmtId="0" fontId="1" fillId="7" borderId="35" xfId="0" applyFont="1" applyFill="1" applyBorder="1" applyAlignment="1" applyProtection="1">
      <alignment horizontal="left" vertical="center" wrapText="1"/>
    </xf>
    <xf numFmtId="0" fontId="2" fillId="7" borderId="6" xfId="0" applyNumberFormat="1" applyFont="1" applyFill="1" applyBorder="1" applyAlignment="1" applyProtection="1">
      <alignment horizontal="left" vertical="top" wrapText="1"/>
    </xf>
    <xf numFmtId="0" fontId="19" fillId="7" borderId="40" xfId="0" applyNumberFormat="1" applyFont="1" applyFill="1" applyBorder="1" applyAlignment="1" applyProtection="1">
      <alignment horizontal="left" vertical="top" wrapText="1"/>
    </xf>
    <xf numFmtId="0" fontId="19" fillId="7" borderId="26" xfId="0" applyNumberFormat="1" applyFont="1" applyFill="1" applyBorder="1" applyAlignment="1" applyProtection="1">
      <alignment horizontal="left" vertical="top" wrapText="1"/>
    </xf>
    <xf numFmtId="0" fontId="1" fillId="7" borderId="23" xfId="0" applyNumberFormat="1" applyFont="1" applyFill="1" applyBorder="1" applyAlignment="1" applyProtection="1">
      <alignment horizontal="left" vertical="center" wrapText="1"/>
    </xf>
    <xf numFmtId="0" fontId="1" fillId="7" borderId="29" xfId="0" applyNumberFormat="1" applyFont="1" applyFill="1" applyBorder="1" applyAlignment="1" applyProtection="1">
      <alignment horizontal="left" vertical="center" wrapText="1"/>
    </xf>
    <xf numFmtId="0" fontId="1" fillId="7" borderId="30" xfId="0" applyNumberFormat="1" applyFont="1" applyFill="1" applyBorder="1" applyAlignment="1" applyProtection="1">
      <alignment horizontal="left" vertical="center" wrapText="1"/>
    </xf>
    <xf numFmtId="0" fontId="1" fillId="7" borderId="32" xfId="0" applyNumberFormat="1" applyFont="1" applyFill="1" applyBorder="1" applyAlignment="1" applyProtection="1">
      <alignment horizontal="left" vertical="center" wrapText="1"/>
    </xf>
    <xf numFmtId="0" fontId="1" fillId="7" borderId="0" xfId="0" applyNumberFormat="1" applyFont="1" applyFill="1" applyBorder="1" applyAlignment="1" applyProtection="1">
      <alignment horizontal="left" vertical="center" wrapText="1"/>
    </xf>
    <xf numFmtId="0" fontId="1" fillId="7" borderId="33" xfId="0" applyNumberFormat="1" applyFont="1" applyFill="1" applyBorder="1" applyAlignment="1" applyProtection="1">
      <alignment horizontal="left" vertical="center" wrapText="1"/>
    </xf>
    <xf numFmtId="0" fontId="1" fillId="7" borderId="8" xfId="0" applyNumberFormat="1" applyFont="1" applyFill="1" applyBorder="1" applyAlignment="1" applyProtection="1">
      <alignment horizontal="left" vertical="center" wrapText="1"/>
    </xf>
    <xf numFmtId="0" fontId="1" fillId="7" borderId="34" xfId="0" applyNumberFormat="1" applyFont="1" applyFill="1" applyBorder="1" applyAlignment="1" applyProtection="1">
      <alignment horizontal="left" vertical="center" wrapText="1"/>
    </xf>
    <xf numFmtId="0" fontId="1" fillId="7" borderId="35" xfId="0" applyNumberFormat="1" applyFont="1" applyFill="1" applyBorder="1" applyAlignment="1" applyProtection="1">
      <alignment horizontal="left" vertical="center" wrapText="1"/>
    </xf>
    <xf numFmtId="0" fontId="2" fillId="13" borderId="0" xfId="0" applyFont="1" applyFill="1" applyBorder="1" applyAlignment="1" applyProtection="1">
      <alignment horizontal="left" vertical="top" wrapText="1"/>
    </xf>
    <xf numFmtId="0" fontId="1" fillId="13" borderId="0" xfId="0" applyFont="1" applyFill="1" applyBorder="1" applyAlignment="1">
      <alignment horizontal="left" vertical="top"/>
    </xf>
    <xf numFmtId="0" fontId="0" fillId="13" borderId="0" xfId="0" applyFill="1" applyBorder="1" applyAlignment="1">
      <alignment horizontal="left" vertical="top"/>
    </xf>
    <xf numFmtId="0" fontId="31" fillId="15" borderId="6" xfId="0" applyFont="1" applyFill="1" applyBorder="1" applyAlignment="1" applyProtection="1">
      <alignment horizontal="center" vertical="center"/>
    </xf>
    <xf numFmtId="0" fontId="31" fillId="15" borderId="40" xfId="0" applyFont="1" applyFill="1" applyBorder="1" applyAlignment="1" applyProtection="1">
      <alignment horizontal="center" vertical="center"/>
    </xf>
    <xf numFmtId="0" fontId="56" fillId="7" borderId="0" xfId="0" applyFont="1" applyFill="1" applyBorder="1" applyAlignment="1">
      <alignment horizontal="center" vertical="top"/>
    </xf>
    <xf numFmtId="0" fontId="2" fillId="7" borderId="6" xfId="0" applyFont="1" applyFill="1" applyBorder="1" applyAlignment="1" applyProtection="1">
      <alignment horizontal="left" vertical="top" wrapText="1"/>
    </xf>
    <xf numFmtId="0" fontId="19" fillId="7" borderId="40" xfId="0" applyFont="1" applyFill="1" applyBorder="1" applyAlignment="1" applyProtection="1">
      <alignment horizontal="left" vertical="top" wrapText="1"/>
    </xf>
    <xf numFmtId="0" fontId="19" fillId="7" borderId="26" xfId="0" applyFont="1" applyFill="1" applyBorder="1" applyAlignment="1" applyProtection="1">
      <alignment horizontal="left" vertical="top" wrapText="1"/>
    </xf>
    <xf numFmtId="0" fontId="21" fillId="10" borderId="6" xfId="0" applyFont="1" applyFill="1" applyBorder="1" applyAlignment="1" applyProtection="1">
      <alignment vertical="center"/>
    </xf>
    <xf numFmtId="0" fontId="21" fillId="10" borderId="40" xfId="0" applyFont="1" applyFill="1" applyBorder="1" applyAlignment="1" applyProtection="1">
      <alignment vertical="center"/>
    </xf>
    <xf numFmtId="0" fontId="21" fillId="10" borderId="26" xfId="0" applyFont="1" applyFill="1" applyBorder="1" applyAlignment="1" applyProtection="1">
      <alignment vertical="center"/>
    </xf>
    <xf numFmtId="0" fontId="47" fillId="10" borderId="6" xfId="0" applyFont="1" applyFill="1" applyBorder="1" applyAlignment="1" applyProtection="1">
      <alignment horizontal="left" vertical="center"/>
    </xf>
    <xf numFmtId="0" fontId="47" fillId="10" borderId="40" xfId="0" applyFont="1" applyFill="1" applyBorder="1" applyAlignment="1" applyProtection="1">
      <alignment horizontal="left" vertical="center"/>
    </xf>
    <xf numFmtId="0" fontId="1" fillId="13" borderId="0" xfId="0" applyFont="1" applyFill="1" applyBorder="1" applyAlignment="1" applyProtection="1">
      <alignment horizontal="left" vertical="top" wrapText="1"/>
    </xf>
    <xf numFmtId="0" fontId="2" fillId="13" borderId="0" xfId="0" applyFont="1" applyFill="1" applyBorder="1" applyAlignment="1" applyProtection="1">
      <alignment horizontal="left" vertical="center" wrapText="1"/>
    </xf>
    <xf numFmtId="0" fontId="33" fillId="7" borderId="0" xfId="2" applyFont="1" applyFill="1" applyBorder="1" applyAlignment="1" applyProtection="1">
      <alignment horizontal="center" vertical="center"/>
    </xf>
    <xf numFmtId="0" fontId="37" fillId="7" borderId="0" xfId="0" applyFont="1" applyFill="1" applyBorder="1" applyAlignment="1" applyProtection="1">
      <alignment horizontal="center" vertical="center"/>
    </xf>
    <xf numFmtId="0" fontId="17" fillId="13" borderId="0" xfId="0" applyFont="1" applyFill="1" applyBorder="1" applyAlignment="1" applyProtection="1">
      <alignment horizontal="left" vertical="top" wrapText="1"/>
    </xf>
    <xf numFmtId="0" fontId="2" fillId="7" borderId="0" xfId="0" applyFont="1" applyFill="1" applyBorder="1" applyAlignment="1" applyProtection="1">
      <alignment horizontal="left" vertical="center" wrapText="1"/>
    </xf>
    <xf numFmtId="0" fontId="21" fillId="13" borderId="29" xfId="0" applyFont="1" applyFill="1" applyBorder="1" applyAlignment="1" applyProtection="1"/>
    <xf numFmtId="0" fontId="21" fillId="13" borderId="30" xfId="0" applyFont="1" applyFill="1" applyBorder="1" applyAlignment="1" applyProtection="1"/>
    <xf numFmtId="0" fontId="2" fillId="7" borderId="0" xfId="0" applyFont="1" applyFill="1" applyAlignment="1" applyProtection="1">
      <alignment horizontal="center"/>
    </xf>
    <xf numFmtId="0" fontId="2" fillId="7" borderId="0" xfId="0" applyFont="1" applyFill="1" applyBorder="1" applyAlignment="1" applyProtection="1">
      <alignment horizontal="center"/>
    </xf>
    <xf numFmtId="0" fontId="55" fillId="7" borderId="0" xfId="0" applyFont="1" applyFill="1" applyBorder="1" applyAlignment="1" applyProtection="1">
      <alignment horizontal="center" vertical="center"/>
    </xf>
    <xf numFmtId="0" fontId="4" fillId="7" borderId="0" xfId="2" applyFill="1" applyBorder="1" applyAlignment="1" applyProtection="1">
      <alignment horizontal="center" vertical="center" wrapText="1"/>
    </xf>
    <xf numFmtId="0" fontId="4" fillId="0" borderId="0" xfId="2" applyAlignment="1" applyProtection="1">
      <alignment horizontal="center" vertical="center"/>
    </xf>
    <xf numFmtId="0" fontId="3" fillId="7" borderId="0" xfId="2" applyFont="1" applyFill="1" applyBorder="1" applyAlignment="1" applyProtection="1">
      <alignment horizontal="left" vertical="center"/>
    </xf>
    <xf numFmtId="0" fontId="41" fillId="10" borderId="0" xfId="2" applyFont="1" applyFill="1" applyBorder="1" applyAlignment="1" applyProtection="1">
      <alignment vertical="center"/>
    </xf>
    <xf numFmtId="0" fontId="38" fillId="7" borderId="0" xfId="0" applyFont="1" applyFill="1" applyBorder="1" applyAlignment="1" applyProtection="1">
      <alignment horizontal="left" vertical="center"/>
    </xf>
    <xf numFmtId="0" fontId="39" fillId="7" borderId="0" xfId="0" applyFont="1" applyFill="1" applyBorder="1" applyAlignment="1" applyProtection="1">
      <alignment horizontal="left" vertical="center"/>
    </xf>
    <xf numFmtId="0" fontId="2" fillId="7" borderId="0" xfId="0" applyFont="1" applyFill="1" applyProtection="1"/>
    <xf numFmtId="0" fontId="1" fillId="13" borderId="0" xfId="0" applyNumberFormat="1" applyFont="1" applyFill="1" applyBorder="1" applyAlignment="1" applyProtection="1">
      <alignment horizontal="left" vertical="top" wrapText="1"/>
    </xf>
    <xf numFmtId="0" fontId="38" fillId="7" borderId="29" xfId="0" applyFont="1" applyFill="1" applyBorder="1" applyAlignment="1" applyProtection="1">
      <alignment vertical="center"/>
    </xf>
    <xf numFmtId="0" fontId="38" fillId="7" borderId="30" xfId="0" applyFont="1" applyFill="1" applyBorder="1" applyAlignment="1" applyProtection="1">
      <alignment vertical="center"/>
    </xf>
    <xf numFmtId="0" fontId="1" fillId="15" borderId="6" xfId="0" applyFont="1" applyFill="1" applyBorder="1" applyAlignment="1" applyProtection="1">
      <alignment horizontal="center" vertical="center"/>
    </xf>
    <xf numFmtId="0" fontId="1" fillId="15" borderId="26" xfId="0" applyFont="1" applyFill="1" applyBorder="1" applyAlignment="1" applyProtection="1">
      <alignment horizontal="center" vertical="center"/>
    </xf>
    <xf numFmtId="0" fontId="46" fillId="10" borderId="6" xfId="2" applyFont="1" applyFill="1" applyBorder="1" applyAlignment="1" applyProtection="1">
      <alignment horizontal="center" vertical="center"/>
    </xf>
    <xf numFmtId="0" fontId="46" fillId="10" borderId="26" xfId="2" applyFont="1" applyFill="1" applyBorder="1" applyAlignment="1" applyProtection="1">
      <alignment horizontal="center" vertical="center"/>
    </xf>
    <xf numFmtId="0" fontId="43" fillId="15" borderId="6" xfId="0" applyFont="1" applyFill="1" applyBorder="1" applyAlignment="1" applyProtection="1">
      <alignment horizontal="center" vertical="center"/>
    </xf>
    <xf numFmtId="0" fontId="43" fillId="15" borderId="26" xfId="0" applyFont="1" applyFill="1" applyBorder="1" applyAlignment="1" applyProtection="1">
      <alignment horizontal="center" vertical="center"/>
    </xf>
    <xf numFmtId="0" fontId="8" fillId="10" borderId="6" xfId="0" applyFont="1" applyFill="1" applyBorder="1" applyProtection="1"/>
    <xf numFmtId="0" fontId="8" fillId="10" borderId="26" xfId="0" applyFont="1" applyFill="1" applyBorder="1" applyProtection="1"/>
    <xf numFmtId="0" fontId="4" fillId="18" borderId="6" xfId="2" applyFill="1" applyBorder="1" applyAlignment="1" applyProtection="1">
      <alignment horizontal="center" vertical="center"/>
    </xf>
    <xf numFmtId="0" fontId="4" fillId="18" borderId="26" xfId="2" applyFill="1" applyBorder="1" applyAlignment="1" applyProtection="1">
      <alignment horizontal="center" vertical="center"/>
    </xf>
    <xf numFmtId="0" fontId="15" fillId="7" borderId="54" xfId="0" applyFont="1" applyFill="1" applyBorder="1" applyAlignment="1" applyProtection="1">
      <alignment horizontal="center"/>
    </xf>
    <xf numFmtId="0" fontId="15" fillId="7" borderId="0" xfId="0" applyFont="1" applyFill="1" applyAlignment="1" applyProtection="1">
      <alignment horizontal="center"/>
    </xf>
    <xf numFmtId="0" fontId="11" fillId="7" borderId="32" xfId="0" applyFont="1" applyFill="1" applyBorder="1" applyAlignment="1" applyProtection="1">
      <alignment horizontal="center"/>
    </xf>
    <xf numFmtId="0" fontId="11" fillId="7" borderId="0" xfId="0" applyFont="1" applyFill="1" applyBorder="1" applyAlignment="1" applyProtection="1">
      <alignment horizontal="center"/>
    </xf>
    <xf numFmtId="0" fontId="11" fillId="7" borderId="0" xfId="0" applyFont="1" applyFill="1" applyAlignment="1" applyProtection="1">
      <alignment horizontal="center"/>
    </xf>
    <xf numFmtId="0" fontId="22" fillId="7" borderId="58" xfId="0" applyFont="1" applyFill="1" applyBorder="1" applyAlignment="1" applyProtection="1">
      <alignment horizontal="center"/>
    </xf>
    <xf numFmtId="0" fontId="1" fillId="7" borderId="44" xfId="0" applyFont="1" applyFill="1" applyBorder="1" applyAlignment="1" applyProtection="1">
      <alignment horizontal="center"/>
    </xf>
    <xf numFmtId="0" fontId="1" fillId="7" borderId="0" xfId="0" applyFont="1" applyFill="1" applyAlignment="1" applyProtection="1">
      <alignment horizontal="center"/>
    </xf>
    <xf numFmtId="0" fontId="17" fillId="7" borderId="44" xfId="0" applyFont="1" applyFill="1" applyBorder="1" applyAlignment="1" applyProtection="1">
      <alignment vertical="center"/>
    </xf>
    <xf numFmtId="0" fontId="17" fillId="7" borderId="0" xfId="0" applyFont="1" applyFill="1" applyBorder="1" applyAlignment="1" applyProtection="1">
      <alignment vertical="center"/>
    </xf>
    <xf numFmtId="0" fontId="11" fillId="7" borderId="58" xfId="0" applyFont="1" applyFill="1" applyBorder="1" applyAlignment="1" applyProtection="1">
      <alignment horizontal="center"/>
    </xf>
    <xf numFmtId="0" fontId="15" fillId="7" borderId="44" xfId="0" applyFont="1" applyFill="1" applyBorder="1" applyAlignment="1" applyProtection="1">
      <alignment horizontal="left" vertical="center"/>
    </xf>
    <xf numFmtId="0" fontId="15" fillId="7" borderId="0" xfId="0" applyFont="1" applyFill="1" applyAlignment="1" applyProtection="1">
      <alignment horizontal="left" vertical="center"/>
    </xf>
    <xf numFmtId="0" fontId="9" fillId="10" borderId="7" xfId="0" applyFont="1" applyFill="1" applyBorder="1" applyAlignment="1" applyProtection="1">
      <alignment horizontal="left" vertical="center"/>
    </xf>
    <xf numFmtId="0" fontId="9" fillId="10" borderId="39" xfId="0" applyFont="1" applyFill="1" applyBorder="1" applyAlignment="1" applyProtection="1">
      <alignment horizontal="left" vertical="center"/>
    </xf>
    <xf numFmtId="0" fontId="9" fillId="12" borderId="7" xfId="0" applyFont="1" applyFill="1" applyBorder="1" applyAlignment="1" applyProtection="1">
      <alignment horizontal="left" vertical="center"/>
    </xf>
    <xf numFmtId="0" fontId="9" fillId="12" borderId="39" xfId="0" applyFont="1" applyFill="1" applyBorder="1" applyAlignment="1" applyProtection="1">
      <alignment horizontal="left" vertical="center"/>
    </xf>
    <xf numFmtId="0" fontId="15" fillId="3" borderId="7" xfId="0" applyFont="1" applyFill="1" applyBorder="1" applyAlignment="1" applyProtection="1">
      <alignment horizontal="left" vertical="top" wrapText="1"/>
      <protection locked="0"/>
    </xf>
    <xf numFmtId="0" fontId="15" fillId="3" borderId="41" xfId="0" applyFont="1" applyFill="1" applyBorder="1" applyAlignment="1" applyProtection="1">
      <alignment horizontal="left" vertical="top" wrapText="1"/>
      <protection locked="0"/>
    </xf>
    <xf numFmtId="0" fontId="15" fillId="3" borderId="39" xfId="0" applyFont="1" applyFill="1" applyBorder="1" applyAlignment="1" applyProtection="1">
      <alignment horizontal="left" vertical="top" wrapText="1"/>
      <protection locked="0"/>
    </xf>
    <xf numFmtId="0" fontId="15" fillId="12" borderId="7" xfId="0" applyFont="1" applyFill="1" applyBorder="1" applyAlignment="1" applyProtection="1">
      <alignment vertical="center"/>
    </xf>
    <xf numFmtId="0" fontId="15" fillId="12" borderId="41" xfId="0" applyFont="1" applyFill="1" applyBorder="1" applyAlignment="1" applyProtection="1">
      <alignment vertical="center"/>
    </xf>
    <xf numFmtId="0" fontId="15" fillId="12" borderId="39" xfId="0" applyFont="1" applyFill="1" applyBorder="1" applyAlignment="1" applyProtection="1">
      <alignment vertical="center"/>
    </xf>
    <xf numFmtId="0" fontId="9" fillId="10" borderId="7" xfId="0" applyFont="1" applyFill="1" applyBorder="1" applyAlignment="1" applyProtection="1">
      <alignment vertical="center"/>
    </xf>
    <xf numFmtId="0" fontId="9" fillId="10" borderId="39" xfId="0" applyFont="1" applyFill="1" applyBorder="1" applyAlignment="1" applyProtection="1">
      <alignment vertical="center"/>
    </xf>
    <xf numFmtId="0" fontId="21" fillId="4" borderId="23" xfId="0" applyFont="1" applyFill="1" applyBorder="1" applyAlignment="1" applyProtection="1">
      <alignment horizontal="left" vertical="center"/>
    </xf>
    <xf numFmtId="0" fontId="9" fillId="0" borderId="30" xfId="0" applyFont="1" applyBorder="1" applyAlignment="1">
      <alignment horizontal="left" vertical="center"/>
    </xf>
    <xf numFmtId="0" fontId="15" fillId="4" borderId="6" xfId="0" applyFont="1" applyFill="1" applyBorder="1" applyAlignment="1" applyProtection="1"/>
    <xf numFmtId="0" fontId="17" fillId="0" borderId="40" xfId="0" applyFont="1" applyBorder="1" applyAlignment="1" applyProtection="1"/>
    <xf numFmtId="0" fontId="17" fillId="0" borderId="26" xfId="0" applyFont="1" applyBorder="1" applyAlignment="1" applyProtection="1"/>
    <xf numFmtId="0" fontId="26" fillId="3" borderId="7" xfId="0" applyFont="1" applyFill="1" applyBorder="1" applyAlignment="1" applyProtection="1">
      <alignment horizontal="center" vertical="center"/>
      <protection locked="0"/>
    </xf>
    <xf numFmtId="0" fontId="26" fillId="3" borderId="39" xfId="0" applyFont="1" applyFill="1" applyBorder="1" applyAlignment="1" applyProtection="1">
      <alignment horizontal="center" vertical="center"/>
      <protection locked="0"/>
    </xf>
    <xf numFmtId="0" fontId="15" fillId="3" borderId="32" xfId="0" applyFont="1" applyFill="1" applyBorder="1" applyAlignment="1" applyProtection="1"/>
    <xf numFmtId="0" fontId="15" fillId="3" borderId="0" xfId="0" applyFont="1" applyFill="1" applyBorder="1" applyAlignment="1" applyProtection="1"/>
    <xf numFmtId="0" fontId="15" fillId="3" borderId="8" xfId="0" applyFont="1" applyFill="1" applyBorder="1" applyAlignment="1" applyProtection="1"/>
    <xf numFmtId="0" fontId="15" fillId="3" borderId="34" xfId="0" applyFont="1" applyFill="1" applyBorder="1" applyAlignment="1" applyProtection="1"/>
    <xf numFmtId="165" fontId="26" fillId="3" borderId="7" xfId="0" applyNumberFormat="1" applyFont="1" applyFill="1" applyBorder="1" applyAlignment="1" applyProtection="1">
      <alignment horizontal="center" vertical="center"/>
      <protection locked="0"/>
    </xf>
    <xf numFmtId="165" fontId="26" fillId="3" borderId="41" xfId="0" applyNumberFormat="1" applyFont="1" applyFill="1" applyBorder="1" applyAlignment="1" applyProtection="1">
      <alignment horizontal="center" vertical="center"/>
      <protection locked="0"/>
    </xf>
    <xf numFmtId="165" fontId="26" fillId="3" borderId="39" xfId="0" applyNumberFormat="1" applyFont="1" applyFill="1" applyBorder="1" applyAlignment="1" applyProtection="1">
      <alignment horizontal="center" vertical="center"/>
      <protection locked="0"/>
    </xf>
    <xf numFmtId="0" fontId="1" fillId="7" borderId="0" xfId="0" applyFont="1" applyFill="1" applyBorder="1" applyAlignment="1" applyProtection="1">
      <alignment horizontal="center"/>
    </xf>
    <xf numFmtId="0" fontId="26" fillId="3" borderId="7" xfId="0" applyFont="1" applyFill="1" applyBorder="1" applyAlignment="1" applyProtection="1">
      <alignment horizontal="left" vertical="center"/>
      <protection locked="0"/>
    </xf>
    <xf numFmtId="0" fontId="26" fillId="3" borderId="41" xfId="0" applyFont="1" applyFill="1" applyBorder="1" applyAlignment="1" applyProtection="1">
      <alignment horizontal="left" vertical="center"/>
      <protection locked="0"/>
    </xf>
    <xf numFmtId="0" fontId="26" fillId="3" borderId="39" xfId="0" applyFont="1" applyFill="1" applyBorder="1" applyAlignment="1" applyProtection="1">
      <alignment horizontal="left" vertical="center"/>
      <protection locked="0"/>
    </xf>
    <xf numFmtId="0" fontId="26" fillId="3" borderId="53" xfId="0" applyFont="1" applyFill="1" applyBorder="1" applyAlignment="1" applyProtection="1">
      <alignment horizontal="left" vertical="center"/>
      <protection locked="0"/>
    </xf>
    <xf numFmtId="0" fontId="26" fillId="3" borderId="54" xfId="0" applyFont="1" applyFill="1" applyBorder="1" applyAlignment="1" applyProtection="1">
      <alignment horizontal="left" vertical="center"/>
      <protection locked="0"/>
    </xf>
    <xf numFmtId="0" fontId="26" fillId="3" borderId="55" xfId="0" applyFont="1" applyFill="1" applyBorder="1" applyAlignment="1" applyProtection="1">
      <alignment horizontal="left" vertical="center"/>
      <protection locked="0"/>
    </xf>
    <xf numFmtId="0" fontId="17" fillId="10" borderId="57" xfId="0" applyFont="1" applyFill="1" applyBorder="1" applyAlignment="1" applyProtection="1">
      <alignment vertical="center"/>
    </xf>
    <xf numFmtId="0" fontId="17" fillId="10" borderId="58" xfId="0" applyFont="1" applyFill="1" applyBorder="1" applyAlignment="1" applyProtection="1">
      <alignment vertical="center"/>
    </xf>
    <xf numFmtId="0" fontId="26" fillId="3" borderId="1" xfId="0" applyFont="1" applyFill="1" applyBorder="1" applyAlignment="1" applyProtection="1">
      <alignment horizontal="left" vertical="center"/>
      <protection locked="0"/>
    </xf>
    <xf numFmtId="0" fontId="23" fillId="10" borderId="53" xfId="0" applyFont="1" applyFill="1" applyBorder="1" applyAlignment="1" applyProtection="1">
      <alignment vertical="center" wrapText="1"/>
    </xf>
    <xf numFmtId="0" fontId="23" fillId="10" borderId="54" xfId="0" applyFont="1" applyFill="1" applyBorder="1" applyAlignment="1" applyProtection="1">
      <alignment vertical="center" wrapText="1"/>
    </xf>
    <xf numFmtId="0" fontId="23" fillId="10" borderId="55" xfId="0" applyFont="1" applyFill="1" applyBorder="1" applyAlignment="1" applyProtection="1">
      <alignment vertical="center" wrapText="1"/>
    </xf>
    <xf numFmtId="0" fontId="15" fillId="7" borderId="0" xfId="0" applyFont="1" applyFill="1" applyBorder="1" applyAlignment="1" applyProtection="1">
      <alignment horizontal="center" vertical="center"/>
    </xf>
    <xf numFmtId="0" fontId="21" fillId="7" borderId="0" xfId="0" applyFont="1" applyFill="1" applyBorder="1" applyAlignment="1" applyProtection="1">
      <alignment horizontal="left"/>
    </xf>
    <xf numFmtId="0" fontId="23" fillId="12" borderId="1" xfId="0" applyFont="1" applyFill="1" applyBorder="1" applyAlignment="1" applyProtection="1">
      <alignment vertical="center"/>
    </xf>
    <xf numFmtId="0" fontId="23" fillId="15" borderId="1" xfId="0" applyFont="1" applyFill="1" applyBorder="1" applyAlignment="1" applyProtection="1">
      <alignment horizontal="left" vertical="center"/>
    </xf>
    <xf numFmtId="0" fontId="17" fillId="10" borderId="53" xfId="0" applyFont="1" applyFill="1" applyBorder="1" applyAlignment="1" applyProtection="1">
      <alignment vertical="center"/>
    </xf>
    <xf numFmtId="0" fontId="17" fillId="10" borderId="54" xfId="0" applyFont="1" applyFill="1" applyBorder="1" applyAlignment="1" applyProtection="1">
      <alignment vertical="center"/>
    </xf>
    <xf numFmtId="0" fontId="15" fillId="3" borderId="23" xfId="0" applyFont="1" applyFill="1" applyBorder="1" applyAlignment="1" applyProtection="1"/>
    <xf numFmtId="0" fontId="1" fillId="0" borderId="29" xfId="0" applyFont="1" applyBorder="1" applyProtection="1"/>
    <xf numFmtId="165" fontId="26" fillId="3" borderId="57" xfId="0" applyNumberFormat="1" applyFont="1" applyFill="1" applyBorder="1" applyAlignment="1" applyProtection="1">
      <alignment horizontal="left" vertical="center"/>
      <protection locked="0"/>
    </xf>
    <xf numFmtId="165" fontId="26" fillId="3" borderId="58" xfId="0" applyNumberFormat="1" applyFont="1" applyFill="1" applyBorder="1" applyAlignment="1" applyProtection="1">
      <alignment horizontal="left" vertical="center"/>
      <protection locked="0"/>
    </xf>
    <xf numFmtId="165" fontId="26" fillId="3" borderId="49" xfId="0" applyNumberFormat="1" applyFont="1" applyFill="1" applyBorder="1" applyAlignment="1" applyProtection="1">
      <alignment horizontal="left" vertical="center"/>
      <protection locked="0"/>
    </xf>
    <xf numFmtId="0" fontId="26" fillId="3" borderId="1" xfId="0" applyFont="1" applyFill="1" applyBorder="1" applyAlignment="1" applyProtection="1">
      <alignment horizontal="left" vertical="center" wrapText="1"/>
      <protection locked="0"/>
    </xf>
    <xf numFmtId="0" fontId="23" fillId="15" borderId="1" xfId="0" applyFont="1" applyFill="1" applyBorder="1" applyAlignment="1" applyProtection="1">
      <alignment vertical="center"/>
    </xf>
    <xf numFmtId="49" fontId="9" fillId="12" borderId="7" xfId="0" applyNumberFormat="1" applyFont="1" applyFill="1" applyBorder="1" applyAlignment="1" applyProtection="1">
      <alignment horizontal="left" vertical="center"/>
    </xf>
    <xf numFmtId="49" fontId="9" fillId="12" borderId="41" xfId="0" applyNumberFormat="1" applyFont="1" applyFill="1" applyBorder="1" applyAlignment="1" applyProtection="1">
      <alignment horizontal="left" vertical="center"/>
    </xf>
    <xf numFmtId="49" fontId="9" fillId="12" borderId="31" xfId="0" applyNumberFormat="1" applyFont="1" applyFill="1" applyBorder="1" applyAlignment="1" applyProtection="1">
      <alignment horizontal="left" vertical="center"/>
    </xf>
    <xf numFmtId="49" fontId="9" fillId="10" borderId="7" xfId="0" applyNumberFormat="1" applyFont="1" applyFill="1" applyBorder="1" applyAlignment="1" applyProtection="1">
      <alignment horizontal="center" vertical="center"/>
      <protection locked="0"/>
    </xf>
    <xf numFmtId="49" fontId="9" fillId="10" borderId="39" xfId="0" applyNumberFormat="1" applyFont="1" applyFill="1" applyBorder="1" applyAlignment="1" applyProtection="1">
      <alignment horizontal="center" vertical="center"/>
      <protection locked="0"/>
    </xf>
    <xf numFmtId="0" fontId="44" fillId="12" borderId="6" xfId="2" applyFont="1" applyFill="1" applyBorder="1" applyAlignment="1" applyProtection="1">
      <alignment horizontal="center" vertical="center"/>
    </xf>
    <xf numFmtId="0" fontId="44" fillId="12" borderId="26" xfId="2" applyFont="1" applyFill="1" applyBorder="1" applyAlignment="1" applyProtection="1">
      <alignment horizontal="center" vertical="center"/>
    </xf>
    <xf numFmtId="0" fontId="0" fillId="7" borderId="0" xfId="0" applyFill="1" applyAlignment="1">
      <alignment horizontal="left" vertical="center"/>
    </xf>
    <xf numFmtId="0" fontId="56" fillId="7" borderId="0" xfId="0" applyFont="1" applyFill="1" applyBorder="1" applyAlignment="1" applyProtection="1">
      <alignment horizontal="center" vertical="center"/>
    </xf>
    <xf numFmtId="0" fontId="23" fillId="12" borderId="7" xfId="0" applyFont="1" applyFill="1" applyBorder="1" applyAlignment="1" applyProtection="1">
      <alignment horizontal="left" vertical="center"/>
    </xf>
    <xf numFmtId="0" fontId="23" fillId="12" borderId="41" xfId="0" applyFont="1" applyFill="1" applyBorder="1" applyAlignment="1" applyProtection="1">
      <alignment horizontal="left" vertical="center"/>
    </xf>
    <xf numFmtId="0" fontId="23" fillId="12" borderId="41" xfId="0" applyFont="1" applyFill="1" applyBorder="1" applyAlignment="1">
      <alignment horizontal="left" vertical="center"/>
    </xf>
    <xf numFmtId="0" fontId="23" fillId="12" borderId="39" xfId="0" applyFont="1" applyFill="1" applyBorder="1" applyAlignment="1">
      <alignment horizontal="left" vertical="center"/>
    </xf>
    <xf numFmtId="0" fontId="15" fillId="3" borderId="29" xfId="0" applyFont="1" applyFill="1" applyBorder="1" applyAlignment="1" applyProtection="1"/>
    <xf numFmtId="0" fontId="1" fillId="7" borderId="0" xfId="0" applyFont="1" applyFill="1" applyAlignment="1" applyProtection="1"/>
    <xf numFmtId="0" fontId="15" fillId="7" borderId="0" xfId="0" applyFont="1" applyFill="1" applyBorder="1" applyAlignment="1" applyProtection="1"/>
    <xf numFmtId="0" fontId="17" fillId="7" borderId="0" xfId="0" applyFont="1" applyFill="1" applyBorder="1" applyAlignment="1" applyProtection="1">
      <alignment horizontal="center"/>
    </xf>
    <xf numFmtId="0" fontId="23" fillId="12" borderId="7" xfId="0" applyFont="1" applyFill="1" applyBorder="1" applyAlignment="1" applyProtection="1">
      <alignment vertical="center"/>
    </xf>
    <xf numFmtId="0" fontId="26" fillId="3" borderId="7" xfId="0" applyFont="1" applyFill="1" applyBorder="1" applyAlignment="1" applyProtection="1">
      <alignment horizontal="center" vertical="center" wrapText="1"/>
      <protection locked="0"/>
    </xf>
    <xf numFmtId="0" fontId="26" fillId="3" borderId="1" xfId="0" applyNumberFormat="1" applyFont="1" applyFill="1" applyBorder="1" applyAlignment="1" applyProtection="1">
      <alignment horizontal="left" vertical="center" wrapText="1"/>
      <protection locked="0"/>
    </xf>
    <xf numFmtId="0" fontId="26" fillId="3" borderId="1" xfId="0" applyNumberFormat="1" applyFont="1" applyFill="1" applyBorder="1" applyAlignment="1" applyProtection="1">
      <alignment horizontal="left" vertical="center"/>
      <protection locked="0"/>
    </xf>
    <xf numFmtId="0" fontId="23" fillId="15" borderId="7" xfId="0" applyFont="1" applyFill="1" applyBorder="1" applyAlignment="1" applyProtection="1">
      <alignment horizontal="center" vertical="center"/>
    </xf>
    <xf numFmtId="0" fontId="23" fillId="15" borderId="39" xfId="0" applyFont="1" applyFill="1" applyBorder="1" applyAlignment="1" applyProtection="1">
      <alignment horizontal="center" vertical="center"/>
    </xf>
    <xf numFmtId="0" fontId="30" fillId="7" borderId="0" xfId="0" applyFont="1" applyFill="1" applyBorder="1" applyAlignment="1" applyProtection="1">
      <alignment horizontal="center" vertical="center"/>
    </xf>
    <xf numFmtId="0" fontId="50" fillId="7" borderId="53" xfId="0" applyFont="1" applyFill="1" applyBorder="1" applyAlignment="1" applyProtection="1">
      <alignment horizontal="left" vertical="top" wrapText="1"/>
    </xf>
    <xf numFmtId="0" fontId="50" fillId="7" borderId="54" xfId="0" applyFont="1" applyFill="1" applyBorder="1" applyAlignment="1" applyProtection="1">
      <alignment horizontal="left" vertical="top" wrapText="1"/>
    </xf>
    <xf numFmtId="0" fontId="50" fillId="7" borderId="55" xfId="0" applyFont="1" applyFill="1" applyBorder="1" applyAlignment="1" applyProtection="1">
      <alignment horizontal="left" vertical="top" wrapText="1"/>
    </xf>
    <xf numFmtId="0" fontId="4" fillId="7" borderId="57" xfId="2" applyFont="1" applyFill="1" applyBorder="1" applyAlignment="1" applyProtection="1">
      <alignment horizontal="left" vertical="top" wrapText="1"/>
    </xf>
    <xf numFmtId="0" fontId="4" fillId="7" borderId="58" xfId="2" applyFont="1" applyFill="1" applyBorder="1" applyAlignment="1" applyProtection="1">
      <alignment horizontal="left" vertical="top" wrapText="1"/>
    </xf>
    <xf numFmtId="0" fontId="4" fillId="7" borderId="49" xfId="2" applyFont="1" applyFill="1" applyBorder="1" applyAlignment="1" applyProtection="1">
      <alignment horizontal="left" vertical="top" wrapText="1"/>
    </xf>
    <xf numFmtId="0" fontId="4" fillId="7" borderId="44" xfId="2" applyFont="1" applyFill="1" applyBorder="1" applyAlignment="1" applyProtection="1">
      <alignment horizontal="left" vertical="top" wrapText="1"/>
    </xf>
    <xf numFmtId="0" fontId="4" fillId="7" borderId="0" xfId="2" applyFont="1" applyFill="1" applyBorder="1" applyAlignment="1" applyProtection="1">
      <alignment horizontal="left" vertical="top" wrapText="1"/>
    </xf>
    <xf numFmtId="0" fontId="4" fillId="7" borderId="56" xfId="2" applyFont="1" applyFill="1" applyBorder="1" applyAlignment="1" applyProtection="1">
      <alignment horizontal="left" vertical="top" wrapText="1"/>
    </xf>
    <xf numFmtId="0" fontId="50" fillId="7" borderId="44" xfId="0" applyFont="1" applyFill="1" applyBorder="1" applyAlignment="1" applyProtection="1">
      <alignment horizontal="left" vertical="top" wrapText="1"/>
    </xf>
    <xf numFmtId="0" fontId="50" fillId="7" borderId="0" xfId="0" applyFont="1" applyFill="1" applyBorder="1" applyAlignment="1" applyProtection="1">
      <alignment horizontal="left" vertical="top" wrapText="1"/>
    </xf>
    <xf numFmtId="0" fontId="50" fillId="7" borderId="56" xfId="0" applyFont="1" applyFill="1" applyBorder="1" applyAlignment="1" applyProtection="1">
      <alignment horizontal="left" vertical="top" wrapText="1"/>
    </xf>
    <xf numFmtId="0" fontId="11" fillId="7" borderId="0" xfId="0" applyFont="1" applyFill="1" applyBorder="1" applyProtection="1"/>
    <xf numFmtId="0" fontId="23" fillId="10" borderId="7" xfId="0" applyFont="1" applyFill="1" applyBorder="1" applyAlignment="1" applyProtection="1">
      <alignment horizontal="center" vertical="center"/>
    </xf>
    <xf numFmtId="0" fontId="23" fillId="10" borderId="41" xfId="0" applyFont="1" applyFill="1" applyBorder="1" applyAlignment="1" applyProtection="1">
      <alignment horizontal="center" vertical="center"/>
    </xf>
    <xf numFmtId="0" fontId="23" fillId="10" borderId="39" xfId="0" applyFont="1" applyFill="1" applyBorder="1" applyAlignment="1" applyProtection="1">
      <alignment horizontal="center" vertical="center"/>
    </xf>
    <xf numFmtId="0" fontId="22" fillId="7" borderId="7" xfId="0" applyFont="1" applyFill="1" applyBorder="1" applyAlignment="1" applyProtection="1">
      <alignment horizontal="center" vertical="center"/>
      <protection locked="0"/>
    </xf>
    <xf numFmtId="0" fontId="22" fillId="7" borderId="41" xfId="0" applyFont="1" applyFill="1" applyBorder="1" applyAlignment="1" applyProtection="1">
      <alignment horizontal="center" vertical="center"/>
      <protection locked="0"/>
    </xf>
    <xf numFmtId="0" fontId="22" fillId="7" borderId="39" xfId="0" applyFont="1" applyFill="1" applyBorder="1" applyAlignment="1" applyProtection="1">
      <alignment horizontal="center" vertical="center"/>
      <protection locked="0"/>
    </xf>
    <xf numFmtId="42" fontId="26" fillId="8" borderId="7" xfId="1" applyNumberFormat="1" applyFont="1" applyFill="1" applyBorder="1" applyAlignment="1" applyProtection="1">
      <alignment horizontal="center" vertical="center"/>
    </xf>
    <xf numFmtId="42" fontId="26" fillId="8" borderId="41" xfId="1" applyNumberFormat="1" applyFont="1" applyFill="1" applyBorder="1" applyAlignment="1" applyProtection="1">
      <alignment horizontal="center" vertical="center"/>
    </xf>
    <xf numFmtId="42" fontId="26" fillId="8" borderId="39" xfId="1" applyNumberFormat="1" applyFont="1" applyFill="1" applyBorder="1" applyAlignment="1" applyProtection="1">
      <alignment horizontal="center" vertical="center"/>
    </xf>
    <xf numFmtId="0" fontId="21" fillId="15" borderId="53" xfId="0" applyFont="1" applyFill="1" applyBorder="1" applyAlignment="1" applyProtection="1">
      <alignment vertical="center"/>
    </xf>
    <xf numFmtId="0" fontId="21" fillId="15" borderId="54" xfId="0" applyFont="1" applyFill="1" applyBorder="1" applyAlignment="1" applyProtection="1">
      <alignment vertical="center"/>
    </xf>
    <xf numFmtId="0" fontId="21" fillId="15" borderId="55" xfId="0" applyFont="1" applyFill="1" applyBorder="1" applyAlignment="1" applyProtection="1">
      <alignment vertical="center"/>
    </xf>
    <xf numFmtId="0" fontId="9" fillId="7" borderId="0" xfId="0" applyFont="1" applyFill="1" applyBorder="1" applyProtection="1"/>
    <xf numFmtId="0" fontId="23" fillId="15" borderId="7" xfId="0" applyFont="1" applyFill="1" applyBorder="1" applyAlignment="1" applyProtection="1">
      <alignment vertical="center"/>
    </xf>
    <xf numFmtId="0" fontId="1" fillId="10" borderId="53" xfId="0" applyFont="1" applyFill="1" applyBorder="1" applyAlignment="1" applyProtection="1">
      <alignment horizontal="center" vertical="center" wrapText="1"/>
    </xf>
    <xf numFmtId="0" fontId="1" fillId="10" borderId="54" xfId="0" applyFont="1" applyFill="1" applyBorder="1" applyAlignment="1" applyProtection="1">
      <alignment horizontal="center" vertical="center" wrapText="1"/>
    </xf>
    <xf numFmtId="0" fontId="1" fillId="10" borderId="55" xfId="0" applyFont="1" applyFill="1" applyBorder="1" applyAlignment="1" applyProtection="1">
      <alignment horizontal="center" vertical="center" wrapText="1"/>
    </xf>
    <xf numFmtId="0" fontId="23" fillId="15" borderId="7" xfId="0" applyFont="1" applyFill="1" applyBorder="1" applyAlignment="1" applyProtection="1">
      <alignment horizontal="left" vertical="center"/>
    </xf>
    <xf numFmtId="0" fontId="23" fillId="12" borderId="37" xfId="0" applyFont="1" applyFill="1" applyBorder="1" applyAlignment="1" applyProtection="1">
      <alignment vertical="center"/>
    </xf>
    <xf numFmtId="0" fontId="23" fillId="12" borderId="57" xfId="0" applyFont="1" applyFill="1" applyBorder="1" applyAlignment="1" applyProtection="1">
      <alignment vertical="center"/>
    </xf>
    <xf numFmtId="0" fontId="26" fillId="3" borderId="7" xfId="0" applyNumberFormat="1" applyFont="1" applyFill="1" applyBorder="1" applyAlignment="1" applyProtection="1">
      <alignment horizontal="left" vertical="center"/>
      <protection locked="0"/>
    </xf>
    <xf numFmtId="0" fontId="26" fillId="3" borderId="41" xfId="0" applyNumberFormat="1" applyFont="1" applyFill="1" applyBorder="1" applyAlignment="1" applyProtection="1">
      <alignment horizontal="left" vertical="center"/>
      <protection locked="0"/>
    </xf>
    <xf numFmtId="0" fontId="26" fillId="3" borderId="39" xfId="0" applyNumberFormat="1" applyFont="1" applyFill="1" applyBorder="1" applyAlignment="1" applyProtection="1">
      <alignment horizontal="left" vertical="center"/>
      <protection locked="0"/>
    </xf>
    <xf numFmtId="0" fontId="9" fillId="12" borderId="1" xfId="0" applyFont="1" applyFill="1" applyBorder="1" applyAlignment="1" applyProtection="1">
      <alignment vertical="center"/>
    </xf>
    <xf numFmtId="0" fontId="2" fillId="15" borderId="6" xfId="0" applyFont="1" applyFill="1" applyBorder="1" applyAlignment="1" applyProtection="1">
      <alignment horizontal="center"/>
    </xf>
    <xf numFmtId="0" fontId="2" fillId="15" borderId="26" xfId="0" applyFont="1" applyFill="1" applyBorder="1" applyAlignment="1" applyProtection="1">
      <alignment horizontal="center"/>
    </xf>
    <xf numFmtId="0" fontId="2" fillId="15" borderId="23" xfId="0" applyFont="1" applyFill="1" applyBorder="1" applyAlignment="1" applyProtection="1">
      <alignment horizontal="center"/>
    </xf>
    <xf numFmtId="0" fontId="2" fillId="15" borderId="30" xfId="0" applyFont="1" applyFill="1" applyBorder="1" applyAlignment="1" applyProtection="1">
      <alignment horizontal="center"/>
    </xf>
    <xf numFmtId="0" fontId="2" fillId="4" borderId="6" xfId="0" applyFont="1" applyFill="1" applyBorder="1" applyAlignment="1">
      <alignment horizontal="center"/>
    </xf>
    <xf numFmtId="0" fontId="0" fillId="0" borderId="40" xfId="0" applyBorder="1" applyAlignment="1">
      <alignment horizontal="center"/>
    </xf>
    <xf numFmtId="0" fontId="0" fillId="0" borderId="26" xfId="0" applyBorder="1" applyAlignment="1">
      <alignment horizontal="center"/>
    </xf>
    <xf numFmtId="0" fontId="28" fillId="13" borderId="29" xfId="0" applyFont="1" applyFill="1" applyBorder="1" applyAlignment="1" applyProtection="1">
      <alignment vertical="center"/>
    </xf>
    <xf numFmtId="0" fontId="28" fillId="13" borderId="30" xfId="0" applyFont="1" applyFill="1" applyBorder="1" applyAlignment="1" applyProtection="1">
      <alignment vertical="center"/>
    </xf>
    <xf numFmtId="0" fontId="2" fillId="15" borderId="6" xfId="0" applyFont="1" applyFill="1" applyBorder="1" applyProtection="1"/>
    <xf numFmtId="0" fontId="2" fillId="15" borderId="40" xfId="0" applyFont="1" applyFill="1" applyBorder="1" applyProtection="1"/>
    <xf numFmtId="0" fontId="2" fillId="15" borderId="26" xfId="0" applyFont="1" applyFill="1" applyBorder="1" applyProtection="1"/>
    <xf numFmtId="0" fontId="31" fillId="13" borderId="0" xfId="0" applyFont="1" applyFill="1" applyBorder="1" applyAlignment="1" applyProtection="1">
      <alignment horizontal="left" vertical="center"/>
    </xf>
    <xf numFmtId="0" fontId="32" fillId="13" borderId="0" xfId="0" applyFont="1" applyFill="1" applyBorder="1" applyAlignment="1" applyProtection="1">
      <alignment horizontal="left" vertical="center"/>
    </xf>
  </cellXfs>
  <cellStyles count="4">
    <cellStyle name="Currency" xfId="1" builtinId="4"/>
    <cellStyle name="Hyperlink" xfId="2" builtinId="8"/>
    <cellStyle name="Normal" xfId="0" builtinId="0"/>
    <cellStyle name="Normal 2" xfId="3" xr:uid="{00000000-0005-0000-0000-000003000000}"/>
  </cellStyles>
  <dxfs count="1">
    <dxf>
      <font>
        <color theme="0"/>
      </font>
    </dxf>
  </dxfs>
  <tableStyles count="0" defaultTableStyle="TableStyleMedium9" defaultPivotStyle="PivotStyleLight16"/>
  <colors>
    <mruColors>
      <color rgb="FFFFFFCD"/>
      <color rgb="FFFFFFCC"/>
      <color rgb="FFFFFF99"/>
      <color rgb="FFCCECFF"/>
      <color rgb="FFFFFF66"/>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editAs="absolute">
    <xdr:from>
      <xdr:col>1</xdr:col>
      <xdr:colOff>298174</xdr:colOff>
      <xdr:row>1</xdr:row>
      <xdr:rowOff>819979</xdr:rowOff>
    </xdr:from>
    <xdr:to>
      <xdr:col>6</xdr:col>
      <xdr:colOff>902805</xdr:colOff>
      <xdr:row>3</xdr:row>
      <xdr:rowOff>49696</xdr:rowOff>
    </xdr:to>
    <xdr:sp macro="" textlink="">
      <xdr:nvSpPr>
        <xdr:cNvPr id="2" name="TextBox 1">
          <a:extLst>
            <a:ext uri="{FF2B5EF4-FFF2-40B4-BE49-F238E27FC236}">
              <a16:creationId xmlns:a16="http://schemas.microsoft.com/office/drawing/2014/main" id="{06F4BEA4-47C0-4879-B404-746E23F22289}"/>
            </a:ext>
          </a:extLst>
        </xdr:cNvPr>
        <xdr:cNvSpPr txBox="1"/>
      </xdr:nvSpPr>
      <xdr:spPr>
        <a:xfrm>
          <a:off x="1225826" y="1118153"/>
          <a:ext cx="8622196" cy="6626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solidFill>
                <a:schemeClr val="dk1"/>
              </a:solidFill>
              <a:effectLst/>
              <a:latin typeface="+mn-lt"/>
              <a:ea typeface="+mn-ea"/>
              <a:cs typeface="+mn-cs"/>
            </a:rPr>
            <a:t>ATTENTION: Starting in January 2021, data for CY2019 and forward are available as free downloads at the link below:</a:t>
          </a:r>
        </a:p>
        <a:p>
          <a:pPr algn="ctr"/>
          <a:endParaRPr lang="en-US" sz="1100" b="1">
            <a:solidFill>
              <a:schemeClr val="dk1"/>
            </a:solidFill>
            <a:effectLst/>
            <a:latin typeface="+mn-lt"/>
            <a:ea typeface="+mn-ea"/>
            <a:cs typeface="+mn-cs"/>
          </a:endParaRPr>
        </a:p>
        <a:p>
          <a:pPr algn="ctr"/>
          <a:r>
            <a:rPr lang="en-US" sz="1100" b="1">
              <a:solidFill>
                <a:schemeClr val="dk1"/>
              </a:solidFill>
              <a:effectLst/>
              <a:latin typeface="+mn-lt"/>
              <a:ea typeface="+mn-ea"/>
              <a:cs typeface="+mn-cs"/>
            </a:rPr>
            <a:t>Please note that these are large files and can take time to download.   </a:t>
          </a:r>
          <a:endParaRPr lang="en-US" sz="1100">
            <a:solidFill>
              <a:schemeClr val="dk1"/>
            </a:solidFill>
            <a:effectLst/>
            <a:latin typeface="+mn-lt"/>
            <a:ea typeface="+mn-ea"/>
            <a:cs typeface="+mn-cs"/>
          </a:endParaRPr>
        </a:p>
        <a:p>
          <a:endParaRPr lang="en-US" sz="1100">
            <a:ln>
              <a:solidFill>
                <a:schemeClr val="tx1"/>
              </a:solidFill>
            </a:ln>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RDDC\Request%20Worksheets\To%20Michelle\PUF%20Worksheet\PUF%20test\PUF_REQUEST_WORKSHEET_2016-11_t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AND DISCLAIMER"/>
      <sheetName val="PUF REQUEST"/>
      <sheetName val="SHIPPING"/>
      <sheetName val="PAYMENT"/>
      <sheetName val="MENU"/>
      <sheetName val="CALCULATIONS"/>
      <sheetName val="Sheet1"/>
    </sheetNames>
    <sheetDataSet>
      <sheetData sheetId="0" refreshError="1"/>
      <sheetData sheetId="1" refreshError="1"/>
      <sheetData sheetId="2" refreshError="1"/>
      <sheetData sheetId="3" refreshError="1"/>
      <sheetData sheetId="4">
        <row r="9">
          <cell r="A9" t="str">
            <v>Hospital</v>
          </cell>
          <cell r="B9" t="str">
            <v>January</v>
          </cell>
        </row>
        <row r="10">
          <cell r="A10" t="str">
            <v>Skilled Nursing</v>
          </cell>
          <cell r="B10" t="str">
            <v>Febuary</v>
          </cell>
          <cell r="D10">
            <v>2009</v>
          </cell>
        </row>
        <row r="11">
          <cell r="A11" t="str">
            <v>Renal Facility</v>
          </cell>
          <cell r="B11" t="str">
            <v>March</v>
          </cell>
          <cell r="D11">
            <v>2008</v>
          </cell>
        </row>
        <row r="12">
          <cell r="A12" t="str">
            <v>Home Health</v>
          </cell>
          <cell r="B12" t="str">
            <v>April</v>
          </cell>
          <cell r="D12">
            <v>2007</v>
          </cell>
          <cell r="F12" t="str">
            <v>Carrier</v>
          </cell>
        </row>
        <row r="13">
          <cell r="A13" t="str">
            <v>Hospice</v>
          </cell>
          <cell r="B13" t="str">
            <v>May</v>
          </cell>
          <cell r="D13">
            <v>2006</v>
          </cell>
          <cell r="F13" t="str">
            <v>National</v>
          </cell>
        </row>
        <row r="14">
          <cell r="B14" t="str">
            <v>June</v>
          </cell>
          <cell r="D14">
            <v>2005</v>
          </cell>
        </row>
        <row r="15">
          <cell r="B15" t="str">
            <v>July</v>
          </cell>
          <cell r="D15">
            <v>2004</v>
          </cell>
        </row>
        <row r="16">
          <cell r="B16" t="str">
            <v>August</v>
          </cell>
          <cell r="D16">
            <v>2003</v>
          </cell>
        </row>
        <row r="17">
          <cell r="B17" t="str">
            <v>September</v>
          </cell>
          <cell r="D17">
            <v>2002</v>
          </cell>
        </row>
        <row r="18">
          <cell r="B18" t="str">
            <v>October</v>
          </cell>
          <cell r="D18">
            <v>2001</v>
          </cell>
          <cell r="G18" t="str">
            <v>September 2009</v>
          </cell>
        </row>
        <row r="19">
          <cell r="B19" t="str">
            <v>November</v>
          </cell>
          <cell r="D19">
            <v>2000</v>
          </cell>
          <cell r="G19" t="str">
            <v>December 2009</v>
          </cell>
        </row>
        <row r="20">
          <cell r="B20" t="str">
            <v>December</v>
          </cell>
          <cell r="G20" t="str">
            <v>March 2010</v>
          </cell>
        </row>
        <row r="21">
          <cell r="G21" t="str">
            <v>June 2010</v>
          </cell>
        </row>
        <row r="22">
          <cell r="G22" t="str">
            <v>September 2010</v>
          </cell>
        </row>
        <row r="23">
          <cell r="G23" t="str">
            <v>December 2010</v>
          </cell>
        </row>
        <row r="24">
          <cell r="G24" t="str">
            <v>March 2011</v>
          </cell>
        </row>
        <row r="25">
          <cell r="C25" t="str">
            <v>Federal Express</v>
          </cell>
          <cell r="G25" t="str">
            <v>June 2011</v>
          </cell>
        </row>
        <row r="26">
          <cell r="A26" t="str">
            <v>DVD</v>
          </cell>
          <cell r="B26" t="str">
            <v>US Mail</v>
          </cell>
          <cell r="C26" t="str">
            <v>UPS</v>
          </cell>
          <cell r="G26" t="str">
            <v>September 2011</v>
          </cell>
        </row>
        <row r="27">
          <cell r="A27" t="str">
            <v>CD</v>
          </cell>
          <cell r="B27" t="str">
            <v>Express</v>
          </cell>
          <cell r="G27" t="str">
            <v>December 2011</v>
          </cell>
        </row>
      </sheetData>
      <sheetData sheetId="5">
        <row r="5">
          <cell r="G5">
            <v>750</v>
          </cell>
        </row>
      </sheetData>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pay.gov/paygov/forms/formInstance.html?agencyFormId=25851882" TargetMode="External"/><Relationship Id="rId2" Type="http://schemas.openxmlformats.org/officeDocument/2006/relationships/hyperlink" Target="mailto:FilesForOrder@cms.hhs.gov" TargetMode="External"/><Relationship Id="rId1" Type="http://schemas.openxmlformats.org/officeDocument/2006/relationships/hyperlink" Target="mailto:FilesForOrder@cms.hhs.gov"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cms.gov/Research-Statistics-Data-and-Systems/Statistics-Trends-and-Reports/Hospital-Service-Area-File/index.html" TargetMode="External"/><Relationship Id="rId2" Type="http://schemas.openxmlformats.org/officeDocument/2006/relationships/hyperlink" Target="https://www.cms.gov/Research-Statistics-Data-and-Systems/Files-for-Order/NonIdentifiableDataFiles/PrescriptionDrugPlanFormularyPharmacyNetworkandPricingInformationFiles.html" TargetMode="External"/><Relationship Id="rId1" Type="http://schemas.openxmlformats.org/officeDocument/2006/relationships/hyperlink" Target="https://www.cms.gov/Research-Statistics-Data-and-Systems/Files-for-Order/NonIdentifiableDataFiles/PrescriptionDrugPlanFormularyPharmacyNetworkandPricingInformationFiles.html" TargetMode="External"/><Relationship Id="rId6" Type="http://schemas.openxmlformats.org/officeDocument/2006/relationships/printerSettings" Target="../printerSettings/printerSettings2.bin"/><Relationship Id="rId5" Type="http://schemas.openxmlformats.org/officeDocument/2006/relationships/hyperlink" Target="https://www.cms.gov/Research-Statistics-Data-and-Systems/Statistics-Trends-and-Reports/Physician-Supplier-Procedure-Summary/index.html" TargetMode="External"/><Relationship Id="rId4" Type="http://schemas.openxmlformats.org/officeDocument/2006/relationships/hyperlink" Target="https://www.cms.gov/Research-Statistics-Data-and-Systems/Statistics-Trends-and-Reports/Physician-Supplier-Procedure-Summary/index.html" TargetMode="External"/></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cms.gov/Research-Statistics-Data-and-Systems/Statistics-Trends-and-Reports/Physician-Supplier-Procedure-Summary/index.html" TargetMode="External"/><Relationship Id="rId7" Type="http://schemas.openxmlformats.org/officeDocument/2006/relationships/printerSettings" Target="../printerSettings/printerSettings3.bin"/><Relationship Id="rId2" Type="http://schemas.openxmlformats.org/officeDocument/2006/relationships/hyperlink" Target="https://www.cms.gov/Research-Statistics-Data-and-Systems/Statistics-Trends-and-Reports/Hospital-Service-Area-File/index.html" TargetMode="External"/><Relationship Id="rId1" Type="http://schemas.openxmlformats.org/officeDocument/2006/relationships/hyperlink" Target="https://www.cms.gov/Research-Statistics-Data-and-Systems/Statistics-Trends-and-Reports/Hospital-Service-Area-File/index.html" TargetMode="External"/><Relationship Id="rId6" Type="http://schemas.openxmlformats.org/officeDocument/2006/relationships/hyperlink" Target="https://www.cms.gov/research-statistics-data-systems/prescription-drug-plan-formulary-pharmacy-network-and-pricing-information-files" TargetMode="External"/><Relationship Id="rId5" Type="http://schemas.openxmlformats.org/officeDocument/2006/relationships/hyperlink" Target="https://www.cms.gov/Research-Statistics-Data-and-Systems/Statistics-Trends-and-Reports/Physician-Supplier-Procedure-Summary/index.html" TargetMode="External"/><Relationship Id="rId4" Type="http://schemas.openxmlformats.org/officeDocument/2006/relationships/hyperlink" Target="https://www.cms.gov/Research-Statistics-Data-and-Systems/Statistics-Trends-and-Reports/Hospital-Service-Area-File/index.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FilesforOrder@cms.hhs.gov" TargetMode="External"/><Relationship Id="rId1" Type="http://schemas.openxmlformats.org/officeDocument/2006/relationships/hyperlink" Target="https://www.pay.gov/paygov/forms/formInstance.html?agencyFormId=25851882"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Z104"/>
  <sheetViews>
    <sheetView showGridLines="0" tabSelected="1" zoomScale="120" zoomScaleNormal="120" workbookViewId="0">
      <selection activeCell="B5" sqref="B5"/>
    </sheetView>
  </sheetViews>
  <sheetFormatPr defaultColWidth="0" defaultRowHeight="12.75" zeroHeight="1" x14ac:dyDescent="0.2"/>
  <cols>
    <col min="1" max="1" width="11.85546875" style="191" customWidth="1"/>
    <col min="2" max="2" width="136" style="191" customWidth="1"/>
    <col min="3" max="3" width="13" style="191" customWidth="1"/>
    <col min="4" max="12" width="10.7109375" style="1" hidden="1" customWidth="1"/>
    <col min="13" max="26" width="0" style="1" hidden="1" customWidth="1"/>
    <col min="27" max="16384" width="9.140625" style="1" hidden="1"/>
  </cols>
  <sheetData>
    <row r="1" spans="1:26" s="69" customFormat="1" ht="21.95" customHeight="1" x14ac:dyDescent="0.2">
      <c r="A1" s="299" t="s">
        <v>204</v>
      </c>
      <c r="B1" s="299" t="s">
        <v>316</v>
      </c>
      <c r="C1" s="190"/>
      <c r="D1" s="86"/>
      <c r="E1" s="86"/>
      <c r="F1" s="86"/>
      <c r="G1" s="86"/>
      <c r="H1" s="86"/>
      <c r="I1" s="86"/>
      <c r="J1" s="86"/>
      <c r="K1" s="86"/>
      <c r="L1" s="86"/>
      <c r="M1" s="86"/>
      <c r="N1" s="86"/>
      <c r="O1" s="86"/>
      <c r="P1" s="86"/>
      <c r="Q1" s="86"/>
      <c r="R1" s="86"/>
      <c r="S1" s="86"/>
      <c r="T1" s="86"/>
      <c r="U1" s="86"/>
      <c r="V1" s="86"/>
      <c r="W1" s="86"/>
      <c r="X1" s="86"/>
      <c r="Y1" s="86"/>
      <c r="Z1" s="86"/>
    </row>
    <row r="2" spans="1:26" ht="16.5" customHeight="1" x14ac:dyDescent="0.2">
      <c r="B2" s="319" t="s">
        <v>240</v>
      </c>
      <c r="C2" s="192"/>
      <c r="D2" s="87"/>
      <c r="E2" s="87"/>
      <c r="F2" s="87"/>
      <c r="G2" s="87"/>
      <c r="H2" s="87"/>
      <c r="I2" s="87"/>
      <c r="J2" s="87"/>
      <c r="K2" s="87"/>
      <c r="L2" s="87"/>
      <c r="M2" s="87"/>
      <c r="N2" s="87"/>
      <c r="O2" s="87"/>
      <c r="P2" s="87"/>
      <c r="Q2" s="87"/>
      <c r="R2" s="87"/>
      <c r="S2" s="87"/>
      <c r="T2" s="87"/>
      <c r="U2" s="87"/>
      <c r="V2" s="87"/>
      <c r="W2" s="87"/>
      <c r="X2" s="87"/>
      <c r="Y2" s="87"/>
      <c r="Z2" s="87"/>
    </row>
    <row r="3" spans="1:26" ht="18" customHeight="1" x14ac:dyDescent="0.2">
      <c r="B3" s="319"/>
      <c r="D3" s="87"/>
      <c r="E3" s="87"/>
      <c r="F3" s="87"/>
      <c r="G3" s="87"/>
      <c r="H3" s="87"/>
      <c r="I3" s="87"/>
      <c r="J3" s="87"/>
      <c r="K3" s="87"/>
      <c r="L3" s="87"/>
      <c r="M3" s="87"/>
      <c r="N3" s="87"/>
      <c r="O3" s="87"/>
      <c r="P3" s="87"/>
      <c r="Q3" s="87"/>
      <c r="R3" s="87"/>
      <c r="S3" s="87"/>
      <c r="T3" s="87"/>
      <c r="U3" s="87"/>
      <c r="V3" s="87"/>
      <c r="W3" s="87"/>
      <c r="X3" s="87"/>
      <c r="Y3" s="87"/>
      <c r="Z3" s="87"/>
    </row>
    <row r="4" spans="1:26" x14ac:dyDescent="0.2">
      <c r="B4" s="193"/>
      <c r="D4" s="87"/>
      <c r="E4" s="87"/>
      <c r="F4" s="87"/>
      <c r="G4" s="87"/>
      <c r="H4" s="87"/>
      <c r="I4" s="87"/>
      <c r="J4" s="87"/>
      <c r="K4" s="87"/>
      <c r="L4" s="87"/>
      <c r="M4" s="87"/>
      <c r="N4" s="87"/>
      <c r="O4" s="87"/>
      <c r="P4" s="87"/>
      <c r="Q4" s="87"/>
      <c r="R4" s="87"/>
      <c r="S4" s="87"/>
      <c r="T4" s="87"/>
      <c r="U4" s="87"/>
      <c r="V4" s="87"/>
      <c r="W4" s="87"/>
      <c r="X4" s="87"/>
      <c r="Y4" s="87"/>
      <c r="Z4" s="87"/>
    </row>
    <row r="5" spans="1:26" ht="48.75" customHeight="1" x14ac:dyDescent="0.2">
      <c r="B5" s="194" t="s">
        <v>216</v>
      </c>
      <c r="D5" s="86"/>
      <c r="E5" s="87"/>
      <c r="F5" s="87"/>
      <c r="G5" s="87"/>
      <c r="H5" s="87"/>
      <c r="I5" s="87"/>
      <c r="J5" s="87"/>
      <c r="K5" s="87"/>
      <c r="L5" s="87"/>
      <c r="M5" s="87"/>
      <c r="N5" s="87"/>
      <c r="O5" s="87"/>
      <c r="P5" s="87"/>
      <c r="Q5" s="87"/>
      <c r="R5" s="87"/>
      <c r="S5" s="87"/>
      <c r="T5" s="87"/>
      <c r="U5" s="87"/>
      <c r="V5" s="87"/>
      <c r="W5" s="87"/>
      <c r="X5" s="87"/>
      <c r="Y5" s="87"/>
      <c r="Z5" s="87"/>
    </row>
    <row r="6" spans="1:26" ht="50.25" customHeight="1" x14ac:dyDescent="0.2">
      <c r="B6" s="195" t="s">
        <v>217</v>
      </c>
      <c r="D6" s="87"/>
      <c r="E6" s="87"/>
      <c r="F6" s="87"/>
      <c r="G6" s="87"/>
      <c r="H6" s="87"/>
      <c r="I6" s="87"/>
      <c r="J6" s="87"/>
      <c r="K6" s="87"/>
      <c r="L6" s="87"/>
      <c r="M6" s="87"/>
      <c r="N6" s="87"/>
      <c r="O6" s="87"/>
      <c r="P6" s="87"/>
      <c r="Q6" s="87"/>
      <c r="R6" s="87"/>
      <c r="S6" s="87"/>
      <c r="T6" s="87"/>
      <c r="U6" s="87"/>
      <c r="V6" s="87"/>
      <c r="W6" s="87"/>
      <c r="X6" s="87"/>
      <c r="Y6" s="87"/>
      <c r="Z6" s="87"/>
    </row>
    <row r="7" spans="1:26" ht="37.5" customHeight="1" x14ac:dyDescent="0.2">
      <c r="B7" s="194" t="s">
        <v>221</v>
      </c>
      <c r="D7" s="87"/>
      <c r="E7" s="87"/>
      <c r="F7" s="87"/>
      <c r="G7" s="87"/>
      <c r="H7" s="87"/>
      <c r="I7" s="87"/>
      <c r="J7" s="87"/>
      <c r="K7" s="87"/>
      <c r="L7" s="87"/>
      <c r="M7" s="87"/>
      <c r="N7" s="87"/>
      <c r="O7" s="87"/>
      <c r="P7" s="87"/>
      <c r="Q7" s="87"/>
      <c r="R7" s="87"/>
      <c r="S7" s="87"/>
      <c r="T7" s="87"/>
      <c r="U7" s="87"/>
      <c r="V7" s="87"/>
      <c r="W7" s="87"/>
      <c r="X7" s="87"/>
      <c r="Y7" s="87"/>
      <c r="Z7" s="87"/>
    </row>
    <row r="8" spans="1:26" ht="61.5" customHeight="1" x14ac:dyDescent="0.2">
      <c r="B8" s="195" t="s">
        <v>220</v>
      </c>
      <c r="D8" s="87"/>
      <c r="E8" s="87"/>
      <c r="F8" s="87"/>
      <c r="G8" s="87"/>
      <c r="H8" s="87"/>
      <c r="I8" s="87"/>
      <c r="J8" s="87"/>
      <c r="K8" s="87"/>
      <c r="L8" s="87"/>
      <c r="M8" s="87"/>
      <c r="N8" s="87"/>
      <c r="O8" s="87"/>
      <c r="P8" s="87"/>
      <c r="Q8" s="87"/>
      <c r="R8" s="87"/>
      <c r="S8" s="87"/>
      <c r="T8" s="87"/>
      <c r="U8" s="87"/>
      <c r="V8" s="87"/>
      <c r="W8" s="87"/>
      <c r="X8" s="87"/>
      <c r="Y8" s="87"/>
      <c r="Z8" s="87"/>
    </row>
    <row r="9" spans="1:26" ht="72" customHeight="1" x14ac:dyDescent="0.2">
      <c r="B9" s="194" t="s">
        <v>219</v>
      </c>
      <c r="D9" s="87"/>
      <c r="E9" s="87"/>
      <c r="F9" s="87"/>
      <c r="G9" s="87"/>
      <c r="H9" s="87"/>
      <c r="I9" s="87"/>
      <c r="J9" s="87"/>
      <c r="K9" s="87"/>
      <c r="L9" s="87"/>
      <c r="M9" s="87"/>
      <c r="N9" s="87"/>
      <c r="O9" s="87"/>
      <c r="P9" s="87"/>
      <c r="Q9" s="87"/>
      <c r="R9" s="87"/>
      <c r="S9" s="87"/>
      <c r="T9" s="87"/>
      <c r="U9" s="87"/>
      <c r="V9" s="87"/>
      <c r="W9" s="87"/>
      <c r="X9" s="87"/>
      <c r="Y9" s="87"/>
      <c r="Z9" s="87"/>
    </row>
    <row r="10" spans="1:26" ht="61.5" customHeight="1" x14ac:dyDescent="0.2">
      <c r="B10" s="318" t="s">
        <v>218</v>
      </c>
      <c r="D10" s="87"/>
      <c r="E10" s="87"/>
      <c r="F10" s="87"/>
      <c r="G10" s="87"/>
      <c r="H10" s="87"/>
      <c r="I10" s="87"/>
      <c r="J10" s="87"/>
      <c r="K10" s="87"/>
      <c r="L10" s="87"/>
      <c r="M10" s="87"/>
      <c r="N10" s="87"/>
      <c r="O10" s="87"/>
      <c r="P10" s="87"/>
      <c r="Q10" s="87"/>
      <c r="R10" s="87"/>
      <c r="S10" s="87"/>
      <c r="T10" s="87"/>
      <c r="U10" s="87"/>
      <c r="V10" s="87"/>
      <c r="W10" s="87"/>
      <c r="X10" s="87"/>
      <c r="Y10" s="87"/>
      <c r="Z10" s="87"/>
    </row>
    <row r="11" spans="1:26" x14ac:dyDescent="0.2">
      <c r="B11" s="318"/>
      <c r="D11" s="87"/>
      <c r="E11" s="87"/>
      <c r="F11" s="87"/>
      <c r="G11" s="87"/>
      <c r="H11" s="87"/>
      <c r="I11" s="87"/>
      <c r="J11" s="87"/>
      <c r="K11" s="87"/>
      <c r="L11" s="87"/>
      <c r="M11" s="87"/>
      <c r="N11" s="87"/>
      <c r="O11" s="87"/>
      <c r="P11" s="87"/>
      <c r="Q11" s="87"/>
      <c r="R11" s="87"/>
      <c r="S11" s="87"/>
      <c r="T11" s="87"/>
      <c r="U11" s="87"/>
      <c r="V11" s="87"/>
      <c r="W11" s="87"/>
      <c r="X11" s="87"/>
      <c r="Y11" s="87"/>
      <c r="Z11" s="87"/>
    </row>
    <row r="12" spans="1:26" ht="23.25" customHeight="1" x14ac:dyDescent="0.2">
      <c r="B12" s="209" t="s">
        <v>17</v>
      </c>
      <c r="D12" s="87"/>
      <c r="E12" s="87"/>
      <c r="F12" s="87"/>
      <c r="G12" s="87"/>
      <c r="H12" s="87"/>
      <c r="I12" s="87"/>
      <c r="J12" s="87"/>
      <c r="K12" s="87"/>
      <c r="L12" s="87"/>
      <c r="M12" s="87"/>
      <c r="N12" s="87"/>
      <c r="O12" s="87"/>
      <c r="P12" s="87"/>
      <c r="Q12" s="87"/>
      <c r="R12" s="87"/>
      <c r="S12" s="87"/>
      <c r="T12" s="87"/>
      <c r="U12" s="87"/>
      <c r="V12" s="87"/>
      <c r="W12" s="87"/>
      <c r="X12" s="87"/>
      <c r="Y12" s="87"/>
      <c r="Z12" s="87"/>
    </row>
    <row r="13" spans="1:26" ht="18" customHeight="1" x14ac:dyDescent="0.2">
      <c r="B13" s="210" t="s">
        <v>206</v>
      </c>
      <c r="D13" s="87"/>
      <c r="E13" s="87"/>
      <c r="F13" s="87"/>
      <c r="G13" s="87"/>
      <c r="H13" s="87"/>
      <c r="I13" s="87"/>
      <c r="J13" s="87"/>
      <c r="K13" s="87"/>
      <c r="L13" s="87"/>
      <c r="M13" s="87"/>
      <c r="N13" s="87"/>
      <c r="O13" s="87"/>
      <c r="P13" s="87"/>
      <c r="Q13" s="87"/>
      <c r="R13" s="87"/>
      <c r="S13" s="87"/>
      <c r="T13" s="87"/>
      <c r="U13" s="87"/>
      <c r="V13" s="87"/>
      <c r="W13" s="87"/>
      <c r="X13" s="87"/>
      <c r="Y13" s="87"/>
      <c r="Z13" s="87"/>
    </row>
    <row r="14" spans="1:26" ht="48.75" customHeight="1" x14ac:dyDescent="0.2">
      <c r="B14" s="196" t="s">
        <v>207</v>
      </c>
      <c r="D14" s="87"/>
      <c r="E14" s="87"/>
      <c r="F14" s="87"/>
      <c r="G14" s="87"/>
      <c r="H14" s="87"/>
      <c r="I14" s="87"/>
      <c r="J14" s="87"/>
      <c r="K14" s="87"/>
      <c r="L14" s="87"/>
      <c r="M14" s="87"/>
      <c r="N14" s="87"/>
      <c r="O14" s="87"/>
      <c r="P14" s="87"/>
      <c r="Q14" s="87"/>
      <c r="R14" s="87"/>
      <c r="S14" s="87"/>
      <c r="T14" s="87"/>
      <c r="U14" s="87"/>
      <c r="V14" s="87"/>
      <c r="W14" s="87"/>
      <c r="X14" s="87"/>
      <c r="Y14" s="87"/>
      <c r="Z14" s="87"/>
    </row>
    <row r="15" spans="1:26" x14ac:dyDescent="0.2">
      <c r="B15" s="197"/>
      <c r="D15" s="87"/>
      <c r="E15" s="87"/>
      <c r="F15" s="87"/>
      <c r="G15" s="87"/>
      <c r="H15" s="87"/>
      <c r="I15" s="87"/>
      <c r="J15" s="87"/>
      <c r="K15" s="87"/>
      <c r="L15" s="87"/>
      <c r="M15" s="87"/>
      <c r="N15" s="87"/>
      <c r="O15" s="87"/>
      <c r="P15" s="87"/>
      <c r="Q15" s="87"/>
      <c r="R15" s="87"/>
      <c r="S15" s="87"/>
      <c r="T15" s="87"/>
      <c r="U15" s="87"/>
      <c r="V15" s="87"/>
      <c r="W15" s="87"/>
      <c r="X15" s="87"/>
      <c r="Y15" s="87"/>
      <c r="Z15" s="87"/>
    </row>
    <row r="16" spans="1:26" ht="18" customHeight="1" x14ac:dyDescent="0.2">
      <c r="B16" s="198" t="s">
        <v>241</v>
      </c>
      <c r="D16" s="87"/>
      <c r="E16" s="87"/>
      <c r="F16" s="87"/>
      <c r="G16" s="87"/>
      <c r="H16" s="87"/>
      <c r="I16" s="87"/>
      <c r="J16" s="87"/>
      <c r="K16" s="87"/>
      <c r="L16" s="87"/>
      <c r="M16" s="87"/>
      <c r="N16" s="87"/>
      <c r="O16" s="87"/>
      <c r="P16" s="87"/>
      <c r="Q16" s="87"/>
      <c r="R16" s="87"/>
      <c r="S16" s="87"/>
      <c r="T16" s="87"/>
      <c r="U16" s="87"/>
      <c r="V16" s="87"/>
      <c r="W16" s="87"/>
      <c r="X16" s="87"/>
      <c r="Y16" s="87"/>
      <c r="Z16" s="87"/>
    </row>
    <row r="17" spans="2:26" ht="20.25" customHeight="1" x14ac:dyDescent="0.2">
      <c r="B17" s="199" t="s">
        <v>209</v>
      </c>
      <c r="D17" s="87"/>
      <c r="E17" s="87"/>
      <c r="F17" s="87"/>
      <c r="G17" s="87"/>
      <c r="H17" s="87"/>
      <c r="I17" s="87"/>
      <c r="J17" s="87"/>
      <c r="K17" s="87"/>
      <c r="L17" s="87"/>
      <c r="M17" s="87"/>
      <c r="N17" s="87"/>
      <c r="O17" s="87"/>
      <c r="P17" s="87"/>
      <c r="Q17" s="87"/>
      <c r="R17" s="87"/>
      <c r="S17" s="87"/>
      <c r="T17" s="87"/>
      <c r="U17" s="87"/>
      <c r="V17" s="87"/>
      <c r="W17" s="87"/>
      <c r="X17" s="87"/>
      <c r="Y17" s="87"/>
      <c r="Z17" s="87"/>
    </row>
    <row r="18" spans="2:26" ht="15" customHeight="1" x14ac:dyDescent="0.2">
      <c r="B18" s="200" t="s">
        <v>200</v>
      </c>
      <c r="D18" s="87"/>
      <c r="E18" s="87"/>
      <c r="F18" s="87"/>
      <c r="G18" s="87"/>
      <c r="H18" s="87"/>
      <c r="I18" s="87"/>
      <c r="J18" s="87"/>
      <c r="K18" s="87"/>
      <c r="L18" s="87"/>
      <c r="M18" s="87"/>
      <c r="N18" s="87"/>
      <c r="O18" s="87"/>
      <c r="P18" s="87"/>
      <c r="Q18" s="87"/>
      <c r="R18" s="87"/>
      <c r="S18" s="87"/>
      <c r="T18" s="87"/>
      <c r="U18" s="87"/>
      <c r="V18" s="87"/>
      <c r="W18" s="87"/>
      <c r="X18" s="87"/>
      <c r="Y18" s="87"/>
      <c r="Z18" s="87"/>
    </row>
    <row r="19" spans="2:26" ht="54.75" customHeight="1" x14ac:dyDescent="0.2">
      <c r="B19" s="196" t="s">
        <v>208</v>
      </c>
      <c r="D19" s="87"/>
      <c r="E19" s="87"/>
      <c r="F19" s="87"/>
      <c r="G19" s="87"/>
      <c r="H19" s="87"/>
      <c r="I19" s="87"/>
      <c r="J19" s="87"/>
      <c r="K19" s="87"/>
      <c r="L19" s="87"/>
      <c r="M19" s="87"/>
      <c r="N19" s="87"/>
      <c r="O19" s="87"/>
      <c r="P19" s="87"/>
      <c r="Q19" s="87"/>
      <c r="R19" s="87"/>
      <c r="S19" s="87"/>
      <c r="T19" s="87"/>
      <c r="U19" s="87"/>
      <c r="V19" s="87"/>
      <c r="W19" s="87"/>
      <c r="X19" s="87"/>
      <c r="Y19" s="87"/>
      <c r="Z19" s="87"/>
    </row>
    <row r="20" spans="2:26" x14ac:dyDescent="0.2">
      <c r="B20" s="193"/>
      <c r="D20" s="87"/>
      <c r="E20" s="87"/>
      <c r="F20" s="87"/>
      <c r="G20" s="87"/>
      <c r="H20" s="87"/>
      <c r="I20" s="87"/>
      <c r="J20" s="87"/>
      <c r="K20" s="87"/>
      <c r="L20" s="87"/>
      <c r="M20" s="87"/>
      <c r="N20" s="87"/>
      <c r="O20" s="87"/>
      <c r="P20" s="87"/>
      <c r="Q20" s="87"/>
      <c r="R20" s="87"/>
      <c r="S20" s="87"/>
      <c r="T20" s="87"/>
      <c r="U20" s="87"/>
      <c r="V20" s="87"/>
      <c r="W20" s="87"/>
      <c r="X20" s="87"/>
      <c r="Y20" s="87"/>
      <c r="Z20" s="87"/>
    </row>
    <row r="21" spans="2:26" ht="15.75" x14ac:dyDescent="0.25">
      <c r="B21" s="201" t="s">
        <v>242</v>
      </c>
      <c r="D21" s="87"/>
      <c r="E21" s="87"/>
      <c r="F21" s="87"/>
      <c r="G21" s="87"/>
      <c r="H21" s="87"/>
      <c r="I21" s="87"/>
      <c r="J21" s="87"/>
      <c r="K21" s="87"/>
      <c r="L21" s="87"/>
      <c r="M21" s="87"/>
      <c r="N21" s="87"/>
      <c r="O21" s="87"/>
      <c r="P21" s="87"/>
      <c r="Q21" s="87"/>
      <c r="R21" s="87"/>
      <c r="S21" s="87"/>
      <c r="T21" s="87"/>
      <c r="U21" s="87"/>
      <c r="V21" s="87"/>
      <c r="W21" s="87"/>
      <c r="X21" s="87"/>
      <c r="Y21" s="87"/>
      <c r="Z21" s="87"/>
    </row>
    <row r="22" spans="2:26" ht="18" customHeight="1" x14ac:dyDescent="0.2">
      <c r="B22" s="202" t="s">
        <v>210</v>
      </c>
      <c r="D22" s="87"/>
      <c r="E22" s="87"/>
      <c r="F22" s="87"/>
      <c r="G22" s="87"/>
      <c r="H22" s="87"/>
      <c r="I22" s="87"/>
      <c r="J22" s="87"/>
      <c r="K22" s="87"/>
      <c r="L22" s="87"/>
      <c r="M22" s="87"/>
      <c r="N22" s="87"/>
      <c r="O22" s="87"/>
      <c r="P22" s="87"/>
      <c r="Q22" s="87"/>
      <c r="R22" s="87"/>
      <c r="S22" s="87"/>
      <c r="T22" s="87"/>
      <c r="U22" s="87"/>
      <c r="V22" s="87"/>
      <c r="W22" s="87"/>
      <c r="X22" s="87"/>
      <c r="Y22" s="87"/>
      <c r="Z22" s="87"/>
    </row>
    <row r="23" spans="2:26" ht="18" customHeight="1" x14ac:dyDescent="0.2">
      <c r="B23" s="314" t="s">
        <v>286</v>
      </c>
      <c r="D23" s="87"/>
      <c r="E23" s="87"/>
      <c r="F23" s="87"/>
      <c r="G23" s="87"/>
      <c r="H23" s="87"/>
      <c r="I23" s="87"/>
      <c r="J23" s="87"/>
      <c r="K23" s="87"/>
      <c r="L23" s="87"/>
      <c r="M23" s="87"/>
      <c r="N23" s="87"/>
      <c r="O23" s="87"/>
      <c r="P23" s="87"/>
      <c r="Q23" s="87"/>
      <c r="R23" s="87"/>
      <c r="S23" s="87"/>
      <c r="T23" s="87"/>
      <c r="U23" s="87"/>
      <c r="V23" s="87"/>
      <c r="W23" s="87"/>
      <c r="X23" s="87"/>
      <c r="Y23" s="87"/>
      <c r="Z23" s="87"/>
    </row>
    <row r="24" spans="2:26" x14ac:dyDescent="0.2">
      <c r="B24" s="197"/>
      <c r="D24" s="87"/>
      <c r="E24" s="87"/>
      <c r="F24" s="87"/>
      <c r="G24" s="87"/>
      <c r="H24" s="87"/>
      <c r="I24" s="87"/>
      <c r="J24" s="87"/>
      <c r="K24" s="87"/>
      <c r="L24" s="87"/>
      <c r="M24" s="87"/>
      <c r="N24" s="87"/>
      <c r="O24" s="87"/>
      <c r="P24" s="87"/>
      <c r="Q24" s="87"/>
      <c r="R24" s="87"/>
      <c r="S24" s="87"/>
      <c r="T24" s="87"/>
      <c r="U24" s="87"/>
      <c r="V24" s="87"/>
      <c r="W24" s="87"/>
      <c r="X24" s="87"/>
      <c r="Y24" s="87"/>
      <c r="Z24" s="87"/>
    </row>
    <row r="25" spans="2:26" ht="15.75" customHeight="1" x14ac:dyDescent="0.2">
      <c r="B25" s="203" t="s">
        <v>243</v>
      </c>
      <c r="D25" s="87"/>
      <c r="E25" s="87"/>
      <c r="F25" s="87"/>
      <c r="G25" s="87"/>
      <c r="H25" s="87"/>
      <c r="I25" s="87"/>
      <c r="J25" s="87"/>
      <c r="K25" s="87"/>
      <c r="L25" s="87"/>
      <c r="M25" s="87"/>
      <c r="N25" s="87"/>
      <c r="O25" s="87"/>
      <c r="P25" s="87"/>
      <c r="Q25" s="87"/>
      <c r="R25" s="87"/>
      <c r="S25" s="87"/>
      <c r="T25" s="87"/>
      <c r="U25" s="87"/>
      <c r="V25" s="87"/>
      <c r="W25" s="87"/>
      <c r="X25" s="87"/>
      <c r="Y25" s="87"/>
      <c r="Z25" s="87"/>
    </row>
    <row r="26" spans="2:26" ht="15.75" customHeight="1" x14ac:dyDescent="0.2">
      <c r="B26" s="204" t="s">
        <v>211</v>
      </c>
      <c r="D26" s="87"/>
      <c r="E26" s="87"/>
      <c r="F26" s="87"/>
      <c r="G26" s="87"/>
      <c r="H26" s="87"/>
      <c r="I26" s="87"/>
      <c r="J26" s="87"/>
      <c r="K26" s="87"/>
      <c r="L26" s="87"/>
      <c r="M26" s="87"/>
      <c r="N26" s="87"/>
      <c r="O26" s="87"/>
      <c r="P26" s="87"/>
      <c r="Q26" s="87"/>
      <c r="R26" s="87"/>
      <c r="S26" s="87"/>
      <c r="T26" s="87"/>
      <c r="U26" s="87"/>
      <c r="V26" s="87"/>
      <c r="W26" s="87"/>
      <c r="X26" s="87"/>
      <c r="Y26" s="87"/>
      <c r="Z26" s="87"/>
    </row>
    <row r="27" spans="2:26" ht="18.75" customHeight="1" x14ac:dyDescent="0.2">
      <c r="B27" s="205" t="s">
        <v>202</v>
      </c>
      <c r="D27" s="87"/>
      <c r="E27" s="87"/>
      <c r="F27" s="87"/>
      <c r="G27" s="87"/>
      <c r="H27" s="87"/>
      <c r="I27" s="87"/>
      <c r="J27" s="87"/>
      <c r="K27" s="87"/>
      <c r="L27" s="87"/>
      <c r="M27" s="87"/>
      <c r="N27" s="87"/>
      <c r="O27" s="87"/>
      <c r="P27" s="87"/>
      <c r="Q27" s="87"/>
      <c r="R27" s="87"/>
      <c r="S27" s="87"/>
      <c r="T27" s="87"/>
      <c r="U27" s="87"/>
      <c r="V27" s="87"/>
      <c r="W27" s="87"/>
      <c r="X27" s="87"/>
      <c r="Y27" s="87"/>
      <c r="Z27" s="87"/>
    </row>
    <row r="28" spans="2:26" ht="16.5" customHeight="1" x14ac:dyDescent="0.2">
      <c r="B28" s="206" t="s">
        <v>201</v>
      </c>
      <c r="D28" s="87"/>
      <c r="E28" s="87"/>
      <c r="F28" s="87"/>
      <c r="G28" s="87"/>
      <c r="H28" s="87"/>
      <c r="I28" s="87"/>
      <c r="J28" s="87"/>
      <c r="K28" s="87"/>
      <c r="L28" s="87"/>
      <c r="M28" s="87"/>
      <c r="N28" s="87"/>
      <c r="O28" s="87"/>
      <c r="P28" s="87"/>
      <c r="Q28" s="87"/>
      <c r="R28" s="87"/>
      <c r="S28" s="87"/>
      <c r="T28" s="87"/>
      <c r="U28" s="87"/>
      <c r="V28" s="87"/>
      <c r="W28" s="87"/>
      <c r="X28" s="87"/>
      <c r="Y28" s="87"/>
      <c r="Z28" s="87"/>
    </row>
    <row r="29" spans="2:26" ht="16.5" customHeight="1" x14ac:dyDescent="0.2">
      <c r="B29" s="192"/>
      <c r="D29" s="87"/>
      <c r="E29" s="87"/>
      <c r="F29" s="87"/>
      <c r="G29" s="87"/>
      <c r="H29" s="87"/>
      <c r="I29" s="87"/>
      <c r="J29" s="87"/>
      <c r="K29" s="87"/>
      <c r="L29" s="87"/>
      <c r="M29" s="87"/>
      <c r="N29" s="87"/>
      <c r="O29" s="87"/>
      <c r="P29" s="87"/>
      <c r="Q29" s="87"/>
      <c r="R29" s="87"/>
      <c r="S29" s="87"/>
      <c r="T29" s="87"/>
      <c r="U29" s="87"/>
      <c r="V29" s="87"/>
      <c r="W29" s="87"/>
      <c r="X29" s="87"/>
      <c r="Y29" s="87"/>
      <c r="Z29" s="87"/>
    </row>
    <row r="30" spans="2:26" x14ac:dyDescent="0.2">
      <c r="B30" s="207"/>
      <c r="D30" s="87"/>
      <c r="E30" s="87"/>
      <c r="F30" s="87"/>
      <c r="G30" s="87"/>
      <c r="H30" s="87"/>
      <c r="I30" s="87"/>
      <c r="J30" s="87"/>
      <c r="K30" s="87"/>
      <c r="L30" s="87"/>
      <c r="M30" s="87"/>
      <c r="N30" s="87"/>
      <c r="O30" s="87"/>
      <c r="P30" s="87"/>
      <c r="Q30" s="87"/>
      <c r="R30" s="87"/>
      <c r="S30" s="87"/>
      <c r="T30" s="87"/>
      <c r="U30" s="87"/>
      <c r="V30" s="87"/>
      <c r="W30" s="87"/>
      <c r="X30" s="87"/>
      <c r="Y30" s="87"/>
      <c r="Z30" s="87"/>
    </row>
    <row r="31" spans="2:26" ht="18" customHeight="1" x14ac:dyDescent="0.2">
      <c r="B31" s="208" t="s">
        <v>287</v>
      </c>
      <c r="D31" s="87"/>
      <c r="E31" s="87"/>
      <c r="F31" s="87"/>
      <c r="G31" s="87"/>
      <c r="H31" s="87"/>
      <c r="I31" s="87"/>
      <c r="J31" s="87"/>
      <c r="K31" s="87"/>
      <c r="L31" s="87"/>
      <c r="M31" s="87"/>
      <c r="N31" s="87"/>
      <c r="O31" s="87"/>
      <c r="P31" s="87"/>
      <c r="Q31" s="87"/>
      <c r="R31" s="87"/>
      <c r="S31" s="87"/>
      <c r="T31" s="87"/>
      <c r="U31" s="87"/>
      <c r="V31" s="87"/>
      <c r="W31" s="87"/>
      <c r="X31" s="87"/>
      <c r="Y31" s="87"/>
      <c r="Z31" s="87"/>
    </row>
    <row r="32" spans="2:26" ht="20.25" customHeight="1" x14ac:dyDescent="0.2">
      <c r="B32" s="192"/>
      <c r="D32" s="87"/>
      <c r="E32" s="87"/>
      <c r="F32" s="87"/>
      <c r="G32" s="87"/>
      <c r="H32" s="87"/>
      <c r="I32" s="87"/>
      <c r="J32" s="87"/>
      <c r="K32" s="87"/>
      <c r="L32" s="87"/>
      <c r="M32" s="87"/>
      <c r="N32" s="87"/>
      <c r="O32" s="87"/>
      <c r="P32" s="87"/>
      <c r="Q32" s="87"/>
      <c r="R32" s="87"/>
      <c r="S32" s="87"/>
      <c r="T32" s="87"/>
      <c r="U32" s="87"/>
      <c r="V32" s="87"/>
      <c r="W32" s="87"/>
      <c r="X32" s="87"/>
      <c r="Y32" s="87"/>
      <c r="Z32" s="87"/>
    </row>
    <row r="33" spans="1:26" ht="6" customHeight="1" x14ac:dyDescent="0.2">
      <c r="B33" s="192"/>
      <c r="D33" s="87"/>
      <c r="E33" s="87"/>
      <c r="F33" s="87"/>
      <c r="G33" s="87"/>
      <c r="H33" s="87"/>
      <c r="I33" s="87"/>
      <c r="J33" s="87"/>
      <c r="K33" s="87"/>
      <c r="L33" s="87"/>
      <c r="M33" s="87"/>
      <c r="N33" s="87"/>
      <c r="O33" s="87"/>
      <c r="P33" s="87"/>
      <c r="Q33" s="87"/>
      <c r="R33" s="87"/>
      <c r="S33" s="87"/>
      <c r="T33" s="87"/>
      <c r="U33" s="87"/>
      <c r="V33" s="87"/>
      <c r="W33" s="87"/>
      <c r="X33" s="87"/>
      <c r="Y33" s="87"/>
      <c r="Z33" s="87"/>
    </row>
    <row r="34" spans="1:26" s="3" customFormat="1" x14ac:dyDescent="0.2">
      <c r="A34" s="192"/>
      <c r="B34" s="192"/>
      <c r="C34" s="192"/>
      <c r="D34" s="88"/>
      <c r="E34" s="88"/>
      <c r="F34" s="88"/>
      <c r="G34" s="88"/>
      <c r="H34" s="88"/>
      <c r="I34" s="88"/>
      <c r="J34" s="88"/>
      <c r="K34" s="88"/>
      <c r="L34" s="88"/>
      <c r="M34" s="88"/>
      <c r="N34" s="88"/>
      <c r="O34" s="88"/>
      <c r="P34" s="88"/>
      <c r="Q34" s="88"/>
      <c r="R34" s="88"/>
      <c r="S34" s="88"/>
      <c r="T34" s="88"/>
      <c r="U34" s="88"/>
      <c r="V34" s="88"/>
      <c r="W34" s="88"/>
      <c r="X34" s="88"/>
      <c r="Y34" s="88"/>
      <c r="Z34" s="88"/>
    </row>
    <row r="35" spans="1:26" s="3" customFormat="1" x14ac:dyDescent="0.2">
      <c r="A35" s="192"/>
      <c r="B35" s="191"/>
      <c r="C35" s="192"/>
      <c r="D35" s="88"/>
      <c r="E35" s="88"/>
      <c r="F35" s="88"/>
      <c r="G35" s="88"/>
      <c r="H35" s="88"/>
      <c r="I35" s="88"/>
      <c r="J35" s="88"/>
      <c r="K35" s="88"/>
      <c r="L35" s="88"/>
      <c r="M35" s="88"/>
      <c r="N35" s="88"/>
      <c r="O35" s="88"/>
      <c r="P35" s="88"/>
      <c r="Q35" s="88"/>
      <c r="R35" s="88"/>
      <c r="S35" s="88"/>
      <c r="T35" s="88"/>
      <c r="U35" s="88"/>
      <c r="V35" s="88"/>
      <c r="W35" s="88"/>
      <c r="X35" s="88"/>
      <c r="Y35" s="88"/>
      <c r="Z35" s="88"/>
    </row>
    <row r="36" spans="1:26" s="3" customFormat="1" x14ac:dyDescent="0.2">
      <c r="A36" s="192"/>
      <c r="B36" s="191"/>
      <c r="C36" s="192"/>
      <c r="D36" s="88"/>
      <c r="E36" s="88"/>
      <c r="F36" s="88"/>
      <c r="G36" s="88"/>
      <c r="H36" s="88"/>
      <c r="I36" s="88"/>
      <c r="J36" s="88"/>
      <c r="K36" s="88"/>
      <c r="L36" s="88"/>
      <c r="M36" s="88"/>
      <c r="N36" s="88"/>
      <c r="O36" s="88"/>
      <c r="P36" s="88"/>
      <c r="Q36" s="88"/>
      <c r="R36" s="88"/>
      <c r="S36" s="88"/>
      <c r="T36" s="88"/>
      <c r="U36" s="88"/>
      <c r="V36" s="88"/>
      <c r="W36" s="88"/>
      <c r="X36" s="88"/>
      <c r="Y36" s="88"/>
      <c r="Z36" s="88"/>
    </row>
    <row r="37" spans="1:26" x14ac:dyDescent="0.2">
      <c r="D37" s="87"/>
      <c r="E37" s="87"/>
      <c r="F37" s="87"/>
      <c r="G37" s="87"/>
      <c r="H37" s="87"/>
      <c r="I37" s="87"/>
      <c r="J37" s="87"/>
      <c r="K37" s="87"/>
      <c r="L37" s="87"/>
      <c r="M37" s="87"/>
      <c r="N37" s="87"/>
      <c r="O37" s="87"/>
      <c r="P37" s="87"/>
      <c r="Q37" s="87"/>
      <c r="R37" s="87"/>
      <c r="S37" s="87"/>
      <c r="T37" s="87"/>
      <c r="U37" s="87"/>
      <c r="V37" s="87"/>
      <c r="W37" s="87"/>
      <c r="X37" s="87"/>
      <c r="Y37" s="87"/>
      <c r="Z37" s="87"/>
    </row>
    <row r="38" spans="1:26" x14ac:dyDescent="0.2">
      <c r="D38" s="87"/>
      <c r="E38" s="87"/>
      <c r="F38" s="87"/>
      <c r="G38" s="87"/>
      <c r="H38" s="87"/>
      <c r="I38" s="87"/>
      <c r="J38" s="87"/>
      <c r="K38" s="87"/>
      <c r="L38" s="87"/>
      <c r="M38" s="87"/>
      <c r="N38" s="87"/>
      <c r="O38" s="87"/>
      <c r="P38" s="87"/>
      <c r="Q38" s="87"/>
      <c r="R38" s="87"/>
      <c r="S38" s="87"/>
      <c r="T38" s="87"/>
      <c r="U38" s="87"/>
      <c r="V38" s="87"/>
      <c r="W38" s="87"/>
      <c r="X38" s="87"/>
      <c r="Y38" s="87"/>
      <c r="Z38" s="87"/>
    </row>
    <row r="39" spans="1:26" hidden="1" x14ac:dyDescent="0.2">
      <c r="D39" s="87"/>
      <c r="E39" s="87"/>
      <c r="F39" s="87"/>
      <c r="G39" s="87"/>
      <c r="H39" s="87"/>
      <c r="I39" s="87"/>
      <c r="J39" s="87"/>
      <c r="K39" s="87"/>
      <c r="L39" s="87"/>
      <c r="M39" s="87"/>
      <c r="N39" s="87"/>
      <c r="O39" s="87"/>
      <c r="P39" s="87"/>
      <c r="Q39" s="87"/>
      <c r="R39" s="87"/>
      <c r="S39" s="87"/>
      <c r="T39" s="87"/>
      <c r="U39" s="87"/>
      <c r="V39" s="87"/>
      <c r="W39" s="87"/>
      <c r="X39" s="87"/>
      <c r="Y39" s="87"/>
      <c r="Z39" s="87"/>
    </row>
    <row r="40" spans="1:26" hidden="1" x14ac:dyDescent="0.2">
      <c r="D40" s="87"/>
      <c r="E40" s="87"/>
      <c r="F40" s="87"/>
      <c r="G40" s="87"/>
      <c r="H40" s="87"/>
      <c r="I40" s="87"/>
      <c r="J40" s="87"/>
      <c r="K40" s="87"/>
      <c r="L40" s="87"/>
      <c r="M40" s="87"/>
      <c r="N40" s="87"/>
      <c r="O40" s="87"/>
      <c r="P40" s="87"/>
      <c r="Q40" s="87"/>
      <c r="R40" s="87"/>
      <c r="S40" s="87"/>
      <c r="T40" s="87"/>
      <c r="U40" s="87"/>
      <c r="V40" s="87"/>
      <c r="W40" s="87"/>
      <c r="X40" s="87"/>
      <c r="Y40" s="87"/>
      <c r="Z40" s="87"/>
    </row>
    <row r="41" spans="1:26" hidden="1" x14ac:dyDescent="0.2">
      <c r="D41" s="87"/>
      <c r="E41" s="87"/>
      <c r="F41" s="87"/>
      <c r="G41" s="87"/>
      <c r="H41" s="87"/>
      <c r="I41" s="87"/>
      <c r="J41" s="87"/>
      <c r="K41" s="87"/>
      <c r="L41" s="87"/>
      <c r="M41" s="87"/>
      <c r="N41" s="87"/>
      <c r="O41" s="87"/>
      <c r="P41" s="87"/>
      <c r="Q41" s="87"/>
      <c r="R41" s="87"/>
      <c r="S41" s="87"/>
      <c r="T41" s="87"/>
      <c r="U41" s="87"/>
      <c r="V41" s="87"/>
      <c r="W41" s="87"/>
      <c r="X41" s="87"/>
      <c r="Y41" s="87"/>
      <c r="Z41" s="87"/>
    </row>
    <row r="42" spans="1:26" hidden="1" x14ac:dyDescent="0.2">
      <c r="D42" s="87"/>
      <c r="E42" s="87"/>
      <c r="F42" s="87"/>
      <c r="G42" s="87"/>
      <c r="H42" s="87"/>
      <c r="I42" s="87"/>
      <c r="J42" s="87"/>
      <c r="K42" s="87"/>
      <c r="L42" s="87"/>
      <c r="M42" s="87"/>
      <c r="N42" s="87"/>
      <c r="O42" s="87"/>
      <c r="P42" s="87"/>
      <c r="Q42" s="87"/>
      <c r="R42" s="87"/>
      <c r="S42" s="87"/>
      <c r="T42" s="87"/>
      <c r="U42" s="87"/>
      <c r="V42" s="87"/>
      <c r="W42" s="87"/>
      <c r="X42" s="87"/>
      <c r="Y42" s="87"/>
      <c r="Z42" s="87"/>
    </row>
    <row r="43" spans="1:26" hidden="1" x14ac:dyDescent="0.2">
      <c r="D43" s="87"/>
      <c r="E43" s="87"/>
      <c r="F43" s="87"/>
      <c r="G43" s="87"/>
      <c r="H43" s="87"/>
      <c r="I43" s="87"/>
      <c r="J43" s="87"/>
      <c r="K43" s="87"/>
      <c r="L43" s="87"/>
      <c r="M43" s="87"/>
      <c r="N43" s="87"/>
      <c r="O43" s="87"/>
      <c r="P43" s="87"/>
      <c r="Q43" s="87"/>
      <c r="R43" s="87"/>
      <c r="S43" s="87"/>
      <c r="T43" s="87"/>
      <c r="U43" s="87"/>
      <c r="V43" s="87"/>
      <c r="W43" s="87"/>
      <c r="X43" s="87"/>
      <c r="Y43" s="87"/>
      <c r="Z43" s="87"/>
    </row>
    <row r="44" spans="1:26" hidden="1" x14ac:dyDescent="0.2">
      <c r="D44" s="87"/>
      <c r="E44" s="87"/>
      <c r="F44" s="87"/>
      <c r="G44" s="87"/>
      <c r="H44" s="87"/>
      <c r="I44" s="87"/>
      <c r="J44" s="87"/>
      <c r="K44" s="87"/>
      <c r="L44" s="87"/>
      <c r="M44" s="87"/>
      <c r="N44" s="87"/>
      <c r="O44" s="87"/>
      <c r="P44" s="87"/>
      <c r="Q44" s="87"/>
      <c r="R44" s="87"/>
      <c r="S44" s="87"/>
      <c r="T44" s="87"/>
      <c r="U44" s="87"/>
      <c r="V44" s="87"/>
      <c r="W44" s="87"/>
      <c r="X44" s="87"/>
      <c r="Y44" s="87"/>
      <c r="Z44" s="87"/>
    </row>
    <row r="45" spans="1:26" hidden="1" x14ac:dyDescent="0.2">
      <c r="D45" s="87"/>
      <c r="E45" s="87"/>
      <c r="F45" s="87"/>
      <c r="G45" s="87"/>
      <c r="H45" s="87"/>
      <c r="I45" s="87"/>
      <c r="J45" s="87"/>
      <c r="K45" s="87"/>
      <c r="L45" s="87"/>
      <c r="M45" s="87"/>
      <c r="N45" s="87"/>
      <c r="O45" s="87"/>
      <c r="P45" s="87"/>
      <c r="Q45" s="87"/>
      <c r="R45" s="87"/>
      <c r="S45" s="87"/>
      <c r="T45" s="87"/>
      <c r="U45" s="87"/>
      <c r="V45" s="87"/>
      <c r="W45" s="87"/>
      <c r="X45" s="87"/>
      <c r="Y45" s="87"/>
      <c r="Z45" s="87"/>
    </row>
    <row r="46" spans="1:26" hidden="1" x14ac:dyDescent="0.2">
      <c r="D46" s="87"/>
      <c r="E46" s="87"/>
      <c r="F46" s="87"/>
      <c r="G46" s="87"/>
      <c r="H46" s="87"/>
      <c r="I46" s="87"/>
      <c r="J46" s="87"/>
      <c r="K46" s="87"/>
      <c r="L46" s="87"/>
      <c r="M46" s="87"/>
      <c r="N46" s="87"/>
      <c r="O46" s="87"/>
      <c r="P46" s="87"/>
      <c r="Q46" s="87"/>
      <c r="R46" s="87"/>
      <c r="S46" s="87"/>
      <c r="T46" s="87"/>
      <c r="U46" s="87"/>
      <c r="V46" s="87"/>
      <c r="W46" s="87"/>
      <c r="X46" s="87"/>
      <c r="Y46" s="87"/>
      <c r="Z46" s="87"/>
    </row>
    <row r="47" spans="1:26" hidden="1" x14ac:dyDescent="0.2">
      <c r="D47" s="87"/>
      <c r="E47" s="87"/>
      <c r="F47" s="87"/>
      <c r="G47" s="87"/>
      <c r="H47" s="87"/>
      <c r="I47" s="87"/>
      <c r="J47" s="87"/>
      <c r="K47" s="87"/>
      <c r="L47" s="87"/>
      <c r="M47" s="87"/>
      <c r="N47" s="87"/>
      <c r="O47" s="87"/>
      <c r="P47" s="87"/>
      <c r="Q47" s="87"/>
      <c r="R47" s="87"/>
      <c r="S47" s="87"/>
      <c r="T47" s="87"/>
      <c r="U47" s="87"/>
      <c r="V47" s="87"/>
      <c r="W47" s="87"/>
      <c r="X47" s="87"/>
      <c r="Y47" s="87"/>
      <c r="Z47" s="87"/>
    </row>
    <row r="48" spans="1:26" hidden="1" x14ac:dyDescent="0.2">
      <c r="D48" s="87"/>
      <c r="E48" s="87"/>
      <c r="F48" s="87"/>
      <c r="G48" s="87"/>
      <c r="H48" s="87"/>
      <c r="I48" s="87"/>
      <c r="J48" s="87"/>
      <c r="K48" s="87"/>
      <c r="L48" s="87"/>
      <c r="M48" s="87"/>
      <c r="N48" s="87"/>
      <c r="O48" s="87"/>
      <c r="P48" s="87"/>
      <c r="Q48" s="87"/>
      <c r="R48" s="87"/>
      <c r="S48" s="87"/>
      <c r="T48" s="87"/>
      <c r="U48" s="87"/>
      <c r="V48" s="87"/>
      <c r="W48" s="87"/>
      <c r="X48" s="87"/>
      <c r="Y48" s="87"/>
      <c r="Z48" s="87"/>
    </row>
    <row r="49" spans="4:26" hidden="1" x14ac:dyDescent="0.2">
      <c r="D49" s="87"/>
      <c r="E49" s="87"/>
      <c r="F49" s="87"/>
      <c r="G49" s="87"/>
      <c r="H49" s="87"/>
      <c r="I49" s="87"/>
      <c r="J49" s="87"/>
      <c r="K49" s="87"/>
      <c r="L49" s="87"/>
      <c r="M49" s="87"/>
      <c r="N49" s="87"/>
      <c r="O49" s="87"/>
      <c r="P49" s="87"/>
      <c r="Q49" s="87"/>
      <c r="R49" s="87"/>
      <c r="S49" s="87"/>
      <c r="T49" s="87"/>
      <c r="U49" s="87"/>
      <c r="V49" s="87"/>
      <c r="W49" s="87"/>
      <c r="X49" s="87"/>
      <c r="Y49" s="87"/>
      <c r="Z49" s="87"/>
    </row>
    <row r="50" spans="4:26" hidden="1" x14ac:dyDescent="0.2">
      <c r="D50" s="87"/>
      <c r="E50" s="87"/>
      <c r="F50" s="87"/>
      <c r="G50" s="87"/>
      <c r="H50" s="87"/>
      <c r="I50" s="87"/>
      <c r="J50" s="87"/>
      <c r="K50" s="87"/>
      <c r="L50" s="87"/>
      <c r="M50" s="87"/>
      <c r="N50" s="87"/>
      <c r="O50" s="87"/>
      <c r="P50" s="87"/>
      <c r="Q50" s="87"/>
      <c r="R50" s="87"/>
      <c r="S50" s="87"/>
      <c r="T50" s="87"/>
      <c r="U50" s="87"/>
      <c r="V50" s="87"/>
      <c r="W50" s="87"/>
      <c r="X50" s="87"/>
      <c r="Y50" s="87"/>
      <c r="Z50" s="87"/>
    </row>
    <row r="51" spans="4:26" hidden="1" x14ac:dyDescent="0.2">
      <c r="D51" s="87"/>
      <c r="E51" s="87"/>
      <c r="F51" s="87"/>
      <c r="G51" s="87"/>
      <c r="H51" s="87"/>
      <c r="I51" s="87"/>
      <c r="J51" s="87"/>
      <c r="K51" s="87"/>
      <c r="L51" s="87"/>
      <c r="M51" s="87"/>
      <c r="N51" s="87"/>
      <c r="O51" s="87"/>
      <c r="P51" s="87"/>
      <c r="Q51" s="87"/>
      <c r="R51" s="87"/>
      <c r="S51" s="87"/>
      <c r="T51" s="87"/>
      <c r="U51" s="87"/>
      <c r="V51" s="87"/>
      <c r="W51" s="87"/>
      <c r="X51" s="87"/>
      <c r="Y51" s="87"/>
      <c r="Z51" s="87"/>
    </row>
    <row r="52" spans="4:26" hidden="1" x14ac:dyDescent="0.2">
      <c r="D52" s="87"/>
      <c r="E52" s="87"/>
      <c r="F52" s="87"/>
      <c r="G52" s="87"/>
      <c r="H52" s="87"/>
      <c r="I52" s="87"/>
      <c r="J52" s="87"/>
      <c r="K52" s="87"/>
      <c r="L52" s="87"/>
      <c r="M52" s="87"/>
      <c r="N52" s="87"/>
      <c r="O52" s="87"/>
      <c r="P52" s="87"/>
      <c r="Q52" s="87"/>
      <c r="R52" s="87"/>
      <c r="S52" s="87"/>
      <c r="T52" s="87"/>
      <c r="U52" s="87"/>
      <c r="V52" s="87"/>
      <c r="W52" s="87"/>
      <c r="X52" s="87"/>
      <c r="Y52" s="87"/>
      <c r="Z52" s="87"/>
    </row>
    <row r="53" spans="4:26" hidden="1" x14ac:dyDescent="0.2">
      <c r="D53" s="87"/>
      <c r="E53" s="87"/>
      <c r="F53" s="87"/>
      <c r="G53" s="87"/>
      <c r="H53" s="87"/>
      <c r="I53" s="87"/>
      <c r="J53" s="87"/>
      <c r="K53" s="87"/>
      <c r="L53" s="87"/>
      <c r="M53" s="87"/>
      <c r="N53" s="87"/>
      <c r="O53" s="87"/>
      <c r="P53" s="87"/>
      <c r="Q53" s="87"/>
      <c r="R53" s="87"/>
      <c r="S53" s="87"/>
      <c r="T53" s="87"/>
      <c r="U53" s="87"/>
      <c r="V53" s="87"/>
      <c r="W53" s="87"/>
      <c r="X53" s="87"/>
      <c r="Y53" s="87"/>
      <c r="Z53" s="87"/>
    </row>
    <row r="54" spans="4:26" hidden="1" x14ac:dyDescent="0.2">
      <c r="D54" s="87"/>
      <c r="E54" s="87"/>
      <c r="F54" s="87"/>
      <c r="G54" s="87"/>
      <c r="H54" s="87"/>
      <c r="I54" s="87"/>
      <c r="J54" s="87"/>
      <c r="K54" s="87"/>
      <c r="L54" s="87"/>
      <c r="M54" s="87"/>
      <c r="N54" s="87"/>
      <c r="O54" s="87"/>
      <c r="P54" s="87"/>
      <c r="Q54" s="87"/>
      <c r="R54" s="87"/>
      <c r="S54" s="87"/>
      <c r="T54" s="87"/>
      <c r="U54" s="87"/>
      <c r="V54" s="87"/>
      <c r="W54" s="87"/>
      <c r="X54" s="87"/>
      <c r="Y54" s="87"/>
      <c r="Z54" s="87"/>
    </row>
    <row r="55" spans="4:26" hidden="1" x14ac:dyDescent="0.2">
      <c r="D55" s="87"/>
      <c r="E55" s="87"/>
      <c r="F55" s="87"/>
      <c r="G55" s="87"/>
      <c r="H55" s="87"/>
      <c r="I55" s="87"/>
      <c r="J55" s="87"/>
      <c r="K55" s="87"/>
      <c r="L55" s="87"/>
      <c r="M55" s="87"/>
      <c r="N55" s="87"/>
      <c r="O55" s="87"/>
      <c r="P55" s="87"/>
      <c r="Q55" s="87"/>
      <c r="R55" s="87"/>
      <c r="S55" s="87"/>
      <c r="T55" s="87"/>
      <c r="U55" s="87"/>
      <c r="V55" s="87"/>
      <c r="W55" s="87"/>
      <c r="X55" s="87"/>
      <c r="Y55" s="87"/>
      <c r="Z55" s="87"/>
    </row>
    <row r="56" spans="4:26" hidden="1" x14ac:dyDescent="0.2">
      <c r="D56" s="87"/>
      <c r="E56" s="87"/>
      <c r="F56" s="87"/>
      <c r="G56" s="87"/>
      <c r="H56" s="87"/>
      <c r="I56" s="87"/>
      <c r="J56" s="87"/>
      <c r="K56" s="87"/>
      <c r="L56" s="87"/>
      <c r="M56" s="87"/>
      <c r="N56" s="87"/>
      <c r="O56" s="87"/>
      <c r="P56" s="87"/>
      <c r="Q56" s="87"/>
      <c r="R56" s="87"/>
      <c r="S56" s="87"/>
      <c r="T56" s="87"/>
      <c r="U56" s="87"/>
      <c r="V56" s="87"/>
      <c r="W56" s="87"/>
      <c r="X56" s="87"/>
      <c r="Y56" s="87"/>
      <c r="Z56" s="87"/>
    </row>
    <row r="57" spans="4:26" hidden="1" x14ac:dyDescent="0.2">
      <c r="D57" s="87"/>
      <c r="E57" s="87"/>
      <c r="F57" s="87"/>
      <c r="G57" s="87"/>
      <c r="H57" s="87"/>
      <c r="I57" s="87"/>
      <c r="J57" s="87"/>
      <c r="K57" s="87"/>
      <c r="L57" s="87"/>
      <c r="M57" s="87"/>
      <c r="N57" s="87"/>
      <c r="O57" s="87"/>
      <c r="P57" s="87"/>
      <c r="Q57" s="87"/>
      <c r="R57" s="87"/>
      <c r="S57" s="87"/>
      <c r="T57" s="87"/>
      <c r="U57" s="87"/>
      <c r="V57" s="87"/>
      <c r="W57" s="87"/>
      <c r="X57" s="87"/>
      <c r="Y57" s="87"/>
      <c r="Z57" s="87"/>
    </row>
    <row r="58" spans="4:26" hidden="1" x14ac:dyDescent="0.2">
      <c r="D58" s="87"/>
      <c r="E58" s="87"/>
      <c r="F58" s="87"/>
      <c r="G58" s="87"/>
      <c r="H58" s="87"/>
      <c r="I58" s="87"/>
      <c r="J58" s="87"/>
      <c r="K58" s="87"/>
      <c r="L58" s="87"/>
      <c r="M58" s="87"/>
      <c r="N58" s="87"/>
      <c r="O58" s="87"/>
      <c r="P58" s="87"/>
      <c r="Q58" s="87"/>
      <c r="R58" s="87"/>
      <c r="S58" s="87"/>
      <c r="T58" s="87"/>
      <c r="U58" s="87"/>
      <c r="V58" s="87"/>
      <c r="W58" s="87"/>
      <c r="X58" s="87"/>
      <c r="Y58" s="87"/>
      <c r="Z58" s="87"/>
    </row>
    <row r="59" spans="4:26" hidden="1" x14ac:dyDescent="0.2">
      <c r="D59" s="87"/>
      <c r="E59" s="87"/>
      <c r="F59" s="87"/>
      <c r="G59" s="87"/>
      <c r="H59" s="87"/>
      <c r="I59" s="87"/>
      <c r="J59" s="87"/>
      <c r="K59" s="87"/>
      <c r="L59" s="87"/>
      <c r="M59" s="87"/>
      <c r="N59" s="87"/>
      <c r="O59" s="87"/>
      <c r="P59" s="87"/>
      <c r="Q59" s="87"/>
      <c r="R59" s="87"/>
      <c r="S59" s="87"/>
      <c r="T59" s="87"/>
      <c r="U59" s="87"/>
      <c r="V59" s="87"/>
      <c r="W59" s="87"/>
      <c r="X59" s="87"/>
      <c r="Y59" s="87"/>
      <c r="Z59" s="87"/>
    </row>
    <row r="60" spans="4:26" hidden="1" x14ac:dyDescent="0.2">
      <c r="D60" s="87"/>
      <c r="E60" s="87"/>
      <c r="F60" s="87"/>
      <c r="G60" s="87"/>
      <c r="H60" s="87"/>
      <c r="I60" s="87"/>
      <c r="J60" s="87"/>
      <c r="K60" s="87"/>
      <c r="L60" s="87"/>
      <c r="M60" s="87"/>
      <c r="N60" s="87"/>
      <c r="O60" s="87"/>
      <c r="P60" s="87"/>
      <c r="Q60" s="87"/>
      <c r="R60" s="87"/>
      <c r="S60" s="87"/>
      <c r="T60" s="87"/>
      <c r="U60" s="87"/>
      <c r="V60" s="87"/>
      <c r="W60" s="87"/>
      <c r="X60" s="87"/>
      <c r="Y60" s="87"/>
      <c r="Z60" s="87"/>
    </row>
    <row r="61" spans="4:26" hidden="1" x14ac:dyDescent="0.2">
      <c r="D61" s="87"/>
      <c r="E61" s="87"/>
      <c r="F61" s="87"/>
      <c r="G61" s="87"/>
      <c r="H61" s="87"/>
      <c r="I61" s="87"/>
      <c r="J61" s="87"/>
      <c r="K61" s="87"/>
      <c r="L61" s="87"/>
      <c r="M61" s="87"/>
      <c r="N61" s="87"/>
      <c r="O61" s="87"/>
      <c r="P61" s="87"/>
      <c r="Q61" s="87"/>
      <c r="R61" s="87"/>
      <c r="S61" s="87"/>
      <c r="T61" s="87"/>
      <c r="U61" s="87"/>
      <c r="V61" s="87"/>
      <c r="W61" s="87"/>
      <c r="X61" s="87"/>
      <c r="Y61" s="87"/>
      <c r="Z61" s="87"/>
    </row>
    <row r="62" spans="4:26" hidden="1" x14ac:dyDescent="0.2">
      <c r="D62" s="87"/>
      <c r="E62" s="87"/>
      <c r="F62" s="87"/>
      <c r="G62" s="87"/>
      <c r="H62" s="87"/>
      <c r="I62" s="87"/>
      <c r="J62" s="87"/>
      <c r="K62" s="87"/>
      <c r="L62" s="87"/>
      <c r="M62" s="87"/>
      <c r="N62" s="87"/>
      <c r="O62" s="87"/>
      <c r="P62" s="87"/>
      <c r="Q62" s="87"/>
      <c r="R62" s="87"/>
      <c r="S62" s="87"/>
      <c r="T62" s="87"/>
      <c r="U62" s="87"/>
      <c r="V62" s="87"/>
      <c r="W62" s="87"/>
      <c r="X62" s="87"/>
      <c r="Y62" s="87"/>
      <c r="Z62" s="87"/>
    </row>
    <row r="63" spans="4:26" hidden="1" x14ac:dyDescent="0.2">
      <c r="D63" s="87"/>
      <c r="E63" s="87"/>
      <c r="F63" s="87"/>
      <c r="G63" s="87"/>
      <c r="H63" s="87"/>
      <c r="I63" s="87"/>
      <c r="J63" s="87"/>
      <c r="K63" s="87"/>
      <c r="L63" s="87"/>
      <c r="M63" s="87"/>
      <c r="N63" s="87"/>
      <c r="O63" s="87"/>
      <c r="P63" s="87"/>
      <c r="Q63" s="87"/>
      <c r="R63" s="87"/>
      <c r="S63" s="87"/>
      <c r="T63" s="87"/>
      <c r="U63" s="87"/>
      <c r="V63" s="87"/>
      <c r="W63" s="87"/>
      <c r="X63" s="87"/>
      <c r="Y63" s="87"/>
      <c r="Z63" s="87"/>
    </row>
    <row r="64" spans="4:26" hidden="1" x14ac:dyDescent="0.2">
      <c r="D64" s="87"/>
      <c r="E64" s="87"/>
      <c r="F64" s="87"/>
      <c r="G64" s="87"/>
      <c r="H64" s="87"/>
      <c r="I64" s="87"/>
      <c r="J64" s="87"/>
      <c r="K64" s="87"/>
      <c r="L64" s="87"/>
      <c r="M64" s="87"/>
      <c r="N64" s="87"/>
      <c r="O64" s="87"/>
      <c r="P64" s="87"/>
      <c r="Q64" s="87"/>
      <c r="R64" s="87"/>
      <c r="S64" s="87"/>
      <c r="T64" s="87"/>
      <c r="U64" s="87"/>
      <c r="V64" s="87"/>
      <c r="W64" s="87"/>
      <c r="X64" s="87"/>
      <c r="Y64" s="87"/>
      <c r="Z64" s="87"/>
    </row>
    <row r="65" spans="4:26" hidden="1" x14ac:dyDescent="0.2">
      <c r="D65" s="87"/>
      <c r="E65" s="87"/>
      <c r="F65" s="87"/>
      <c r="G65" s="87"/>
      <c r="H65" s="87"/>
      <c r="I65" s="87"/>
      <c r="J65" s="87"/>
      <c r="K65" s="87"/>
      <c r="L65" s="87"/>
      <c r="M65" s="87"/>
      <c r="N65" s="87"/>
      <c r="O65" s="87"/>
      <c r="P65" s="87"/>
      <c r="Q65" s="87"/>
      <c r="R65" s="87"/>
      <c r="S65" s="87"/>
      <c r="T65" s="87"/>
      <c r="U65" s="87"/>
      <c r="V65" s="87"/>
      <c r="W65" s="87"/>
      <c r="X65" s="87"/>
      <c r="Y65" s="87"/>
      <c r="Z65" s="87"/>
    </row>
    <row r="66" spans="4:26" hidden="1" x14ac:dyDescent="0.2">
      <c r="D66" s="87"/>
      <c r="E66" s="87"/>
      <c r="F66" s="87"/>
      <c r="G66" s="87"/>
      <c r="H66" s="87"/>
      <c r="I66" s="87"/>
      <c r="J66" s="87"/>
      <c r="K66" s="87"/>
      <c r="L66" s="87"/>
      <c r="M66" s="87"/>
      <c r="N66" s="87"/>
      <c r="O66" s="87"/>
      <c r="P66" s="87"/>
      <c r="Q66" s="87"/>
      <c r="R66" s="87"/>
      <c r="S66" s="87"/>
      <c r="T66" s="87"/>
      <c r="U66" s="87"/>
      <c r="V66" s="87"/>
      <c r="W66" s="87"/>
      <c r="X66" s="87"/>
      <c r="Y66" s="87"/>
      <c r="Z66" s="87"/>
    </row>
    <row r="67" spans="4:26" hidden="1" x14ac:dyDescent="0.2">
      <c r="D67" s="87"/>
      <c r="E67" s="87"/>
      <c r="F67" s="87"/>
      <c r="G67" s="87"/>
      <c r="H67" s="87"/>
      <c r="I67" s="87"/>
      <c r="J67" s="87"/>
      <c r="K67" s="87"/>
      <c r="L67" s="87"/>
      <c r="M67" s="87"/>
      <c r="N67" s="87"/>
      <c r="O67" s="87"/>
      <c r="P67" s="87"/>
      <c r="Q67" s="87"/>
      <c r="R67" s="87"/>
      <c r="S67" s="87"/>
      <c r="T67" s="87"/>
      <c r="U67" s="87"/>
      <c r="V67" s="87"/>
      <c r="W67" s="87"/>
      <c r="X67" s="87"/>
      <c r="Y67" s="87"/>
      <c r="Z67" s="87"/>
    </row>
    <row r="68" spans="4:26" hidden="1" x14ac:dyDescent="0.2">
      <c r="D68" s="87"/>
      <c r="E68" s="87"/>
      <c r="F68" s="87"/>
      <c r="G68" s="87"/>
      <c r="H68" s="87"/>
      <c r="I68" s="87"/>
      <c r="J68" s="87"/>
      <c r="K68" s="87"/>
      <c r="L68" s="87"/>
      <c r="M68" s="87"/>
      <c r="N68" s="87"/>
      <c r="O68" s="87"/>
      <c r="P68" s="87"/>
      <c r="Q68" s="87"/>
      <c r="R68" s="87"/>
      <c r="S68" s="87"/>
      <c r="T68" s="87"/>
      <c r="U68" s="87"/>
      <c r="V68" s="87"/>
      <c r="W68" s="87"/>
      <c r="X68" s="87"/>
      <c r="Y68" s="87"/>
      <c r="Z68" s="87"/>
    </row>
    <row r="69" spans="4:26" hidden="1" x14ac:dyDescent="0.2">
      <c r="D69" s="87"/>
      <c r="E69" s="87"/>
      <c r="F69" s="87"/>
      <c r="G69" s="87"/>
      <c r="H69" s="87"/>
      <c r="I69" s="87"/>
      <c r="J69" s="87"/>
      <c r="K69" s="87"/>
      <c r="L69" s="87"/>
      <c r="M69" s="87"/>
      <c r="N69" s="87"/>
      <c r="O69" s="87"/>
      <c r="P69" s="87"/>
      <c r="Q69" s="87"/>
      <c r="R69" s="87"/>
      <c r="S69" s="87"/>
      <c r="T69" s="87"/>
      <c r="U69" s="87"/>
      <c r="V69" s="87"/>
      <c r="W69" s="87"/>
      <c r="X69" s="87"/>
      <c r="Y69" s="87"/>
      <c r="Z69" s="87"/>
    </row>
    <row r="70" spans="4:26" hidden="1" x14ac:dyDescent="0.2">
      <c r="D70" s="87"/>
      <c r="E70" s="87"/>
      <c r="F70" s="87"/>
      <c r="G70" s="87"/>
      <c r="H70" s="87"/>
      <c r="I70" s="87"/>
      <c r="J70" s="87"/>
      <c r="K70" s="87"/>
      <c r="L70" s="87"/>
      <c r="M70" s="87"/>
      <c r="N70" s="87"/>
      <c r="O70" s="87"/>
      <c r="P70" s="87"/>
      <c r="Q70" s="87"/>
      <c r="R70" s="87"/>
      <c r="S70" s="87"/>
      <c r="T70" s="87"/>
      <c r="U70" s="87"/>
      <c r="V70" s="87"/>
      <c r="W70" s="87"/>
      <c r="X70" s="87"/>
      <c r="Y70" s="87"/>
      <c r="Z70" s="87"/>
    </row>
    <row r="71" spans="4:26" hidden="1" x14ac:dyDescent="0.2">
      <c r="D71" s="87"/>
      <c r="E71" s="87"/>
      <c r="F71" s="87"/>
      <c r="G71" s="87"/>
      <c r="H71" s="87"/>
      <c r="I71" s="87"/>
      <c r="J71" s="87"/>
      <c r="K71" s="87"/>
      <c r="L71" s="87"/>
      <c r="M71" s="87"/>
      <c r="N71" s="87"/>
      <c r="O71" s="87"/>
      <c r="P71" s="87"/>
      <c r="Q71" s="87"/>
      <c r="R71" s="87"/>
      <c r="S71" s="87"/>
      <c r="T71" s="87"/>
      <c r="U71" s="87"/>
      <c r="V71" s="87"/>
      <c r="W71" s="87"/>
      <c r="X71" s="87"/>
      <c r="Y71" s="87"/>
      <c r="Z71" s="87"/>
    </row>
    <row r="72" spans="4:26" hidden="1" x14ac:dyDescent="0.2">
      <c r="D72" s="87"/>
      <c r="E72" s="87"/>
      <c r="F72" s="87"/>
      <c r="G72" s="87"/>
      <c r="H72" s="87"/>
      <c r="I72" s="87"/>
      <c r="J72" s="87"/>
      <c r="K72" s="87"/>
      <c r="L72" s="87"/>
      <c r="M72" s="87"/>
      <c r="N72" s="87"/>
      <c r="O72" s="87"/>
      <c r="P72" s="87"/>
      <c r="Q72" s="87"/>
      <c r="R72" s="87"/>
      <c r="S72" s="87"/>
      <c r="T72" s="87"/>
      <c r="U72" s="87"/>
      <c r="V72" s="87"/>
      <c r="W72" s="87"/>
      <c r="X72" s="87"/>
      <c r="Y72" s="87"/>
      <c r="Z72" s="87"/>
    </row>
    <row r="73" spans="4:26" hidden="1" x14ac:dyDescent="0.2">
      <c r="D73" s="87"/>
      <c r="E73" s="87"/>
      <c r="F73" s="87"/>
      <c r="G73" s="87"/>
      <c r="H73" s="87"/>
      <c r="I73" s="87"/>
      <c r="J73" s="87"/>
      <c r="K73" s="87"/>
      <c r="L73" s="87"/>
      <c r="M73" s="87"/>
      <c r="N73" s="87"/>
      <c r="O73" s="87"/>
      <c r="P73" s="87"/>
      <c r="Q73" s="87"/>
      <c r="R73" s="87"/>
      <c r="S73" s="87"/>
      <c r="T73" s="87"/>
      <c r="U73" s="87"/>
      <c r="V73" s="87"/>
      <c r="W73" s="87"/>
      <c r="X73" s="87"/>
      <c r="Y73" s="87"/>
      <c r="Z73" s="87"/>
    </row>
    <row r="74" spans="4:26" hidden="1" x14ac:dyDescent="0.2">
      <c r="D74" s="87"/>
      <c r="E74" s="87"/>
      <c r="F74" s="87"/>
      <c r="G74" s="87"/>
      <c r="H74" s="87"/>
      <c r="I74" s="87"/>
      <c r="J74" s="87"/>
      <c r="K74" s="87"/>
      <c r="L74" s="87"/>
      <c r="M74" s="87"/>
      <c r="N74" s="87"/>
      <c r="O74" s="87"/>
      <c r="P74" s="87"/>
      <c r="Q74" s="87"/>
      <c r="R74" s="87"/>
      <c r="S74" s="87"/>
      <c r="T74" s="87"/>
      <c r="U74" s="87"/>
      <c r="V74" s="87"/>
      <c r="W74" s="87"/>
      <c r="X74" s="87"/>
      <c r="Y74" s="87"/>
      <c r="Z74" s="87"/>
    </row>
    <row r="75" spans="4:26" hidden="1" x14ac:dyDescent="0.2">
      <c r="D75" s="87"/>
      <c r="E75" s="87"/>
      <c r="F75" s="87"/>
      <c r="G75" s="87"/>
      <c r="H75" s="87"/>
      <c r="I75" s="87"/>
      <c r="J75" s="87"/>
      <c r="K75" s="87"/>
      <c r="L75" s="87"/>
      <c r="M75" s="87"/>
      <c r="N75" s="87"/>
      <c r="O75" s="87"/>
      <c r="P75" s="87"/>
      <c r="Q75" s="87"/>
      <c r="R75" s="87"/>
      <c r="S75" s="87"/>
      <c r="T75" s="87"/>
      <c r="U75" s="87"/>
      <c r="V75" s="87"/>
      <c r="W75" s="87"/>
      <c r="X75" s="87"/>
      <c r="Y75" s="87"/>
      <c r="Z75" s="87"/>
    </row>
    <row r="76" spans="4:26" hidden="1" x14ac:dyDescent="0.2">
      <c r="D76" s="87"/>
      <c r="E76" s="87"/>
      <c r="F76" s="87"/>
      <c r="G76" s="87"/>
      <c r="H76" s="87"/>
      <c r="I76" s="87"/>
      <c r="J76" s="87"/>
      <c r="K76" s="87"/>
      <c r="L76" s="87"/>
      <c r="M76" s="87"/>
      <c r="N76" s="87"/>
      <c r="O76" s="87"/>
      <c r="P76" s="87"/>
      <c r="Q76" s="87"/>
      <c r="R76" s="87"/>
      <c r="S76" s="87"/>
      <c r="T76" s="87"/>
      <c r="U76" s="87"/>
      <c r="V76" s="87"/>
      <c r="W76" s="87"/>
      <c r="X76" s="87"/>
      <c r="Y76" s="87"/>
      <c r="Z76" s="87"/>
    </row>
    <row r="77" spans="4:26" hidden="1" x14ac:dyDescent="0.2">
      <c r="D77" s="87"/>
      <c r="E77" s="87"/>
      <c r="F77" s="87"/>
      <c r="G77" s="87"/>
      <c r="H77" s="87"/>
      <c r="I77" s="87"/>
      <c r="J77" s="87"/>
      <c r="K77" s="87"/>
      <c r="L77" s="87"/>
      <c r="M77" s="87"/>
      <c r="N77" s="87"/>
      <c r="O77" s="87"/>
      <c r="P77" s="87"/>
      <c r="Q77" s="87"/>
      <c r="R77" s="87"/>
      <c r="S77" s="87"/>
      <c r="T77" s="87"/>
      <c r="U77" s="87"/>
      <c r="V77" s="87"/>
      <c r="W77" s="87"/>
      <c r="X77" s="87"/>
      <c r="Y77" s="87"/>
      <c r="Z77" s="87"/>
    </row>
    <row r="78" spans="4:26" hidden="1" x14ac:dyDescent="0.2">
      <c r="D78" s="87"/>
      <c r="E78" s="87"/>
      <c r="F78" s="87"/>
      <c r="G78" s="87"/>
      <c r="H78" s="87"/>
      <c r="I78" s="87"/>
      <c r="J78" s="87"/>
      <c r="K78" s="87"/>
      <c r="L78" s="87"/>
      <c r="M78" s="87"/>
      <c r="N78" s="87"/>
      <c r="O78" s="87"/>
      <c r="P78" s="87"/>
      <c r="Q78" s="87"/>
      <c r="R78" s="87"/>
      <c r="S78" s="87"/>
      <c r="T78" s="87"/>
      <c r="U78" s="87"/>
      <c r="V78" s="87"/>
      <c r="W78" s="87"/>
      <c r="X78" s="87"/>
      <c r="Y78" s="87"/>
      <c r="Z78" s="87"/>
    </row>
    <row r="79" spans="4:26" hidden="1" x14ac:dyDescent="0.2">
      <c r="D79" s="87"/>
      <c r="E79" s="87"/>
      <c r="F79" s="87"/>
      <c r="G79" s="87"/>
      <c r="H79" s="87"/>
      <c r="I79" s="87"/>
      <c r="J79" s="87"/>
      <c r="K79" s="87"/>
      <c r="L79" s="87"/>
      <c r="M79" s="87"/>
      <c r="N79" s="87"/>
      <c r="O79" s="87"/>
      <c r="P79" s="87"/>
      <c r="Q79" s="87"/>
      <c r="R79" s="87"/>
      <c r="S79" s="87"/>
      <c r="T79" s="87"/>
      <c r="U79" s="87"/>
      <c r="V79" s="87"/>
      <c r="W79" s="87"/>
      <c r="X79" s="87"/>
      <c r="Y79" s="87"/>
      <c r="Z79" s="87"/>
    </row>
    <row r="80" spans="4:26" hidden="1" x14ac:dyDescent="0.2">
      <c r="D80" s="87"/>
      <c r="E80" s="87"/>
      <c r="F80" s="87"/>
      <c r="G80" s="87"/>
      <c r="H80" s="87"/>
      <c r="I80" s="87"/>
      <c r="J80" s="87"/>
      <c r="K80" s="87"/>
      <c r="L80" s="87"/>
      <c r="M80" s="87"/>
      <c r="N80" s="87"/>
      <c r="O80" s="87"/>
      <c r="P80" s="87"/>
      <c r="Q80" s="87"/>
      <c r="R80" s="87"/>
      <c r="S80" s="87"/>
      <c r="T80" s="87"/>
      <c r="U80" s="87"/>
      <c r="V80" s="87"/>
      <c r="W80" s="87"/>
      <c r="X80" s="87"/>
      <c r="Y80" s="87"/>
      <c r="Z80" s="87"/>
    </row>
    <row r="81" spans="4:26" hidden="1" x14ac:dyDescent="0.2">
      <c r="D81" s="87"/>
      <c r="E81" s="87"/>
      <c r="F81" s="87"/>
      <c r="G81" s="87"/>
      <c r="H81" s="87"/>
      <c r="I81" s="87"/>
      <c r="J81" s="87"/>
      <c r="K81" s="87"/>
      <c r="L81" s="87"/>
      <c r="M81" s="87"/>
      <c r="N81" s="87"/>
      <c r="O81" s="87"/>
      <c r="P81" s="87"/>
      <c r="Q81" s="87"/>
      <c r="R81" s="87"/>
      <c r="S81" s="87"/>
      <c r="T81" s="87"/>
      <c r="U81" s="87"/>
      <c r="V81" s="87"/>
      <c r="W81" s="87"/>
      <c r="X81" s="87"/>
      <c r="Y81" s="87"/>
      <c r="Z81" s="87"/>
    </row>
    <row r="82" spans="4:26" hidden="1" x14ac:dyDescent="0.2">
      <c r="D82" s="87"/>
      <c r="E82" s="87"/>
      <c r="F82" s="87"/>
      <c r="G82" s="87"/>
      <c r="H82" s="87"/>
      <c r="I82" s="87"/>
      <c r="J82" s="87"/>
      <c r="K82" s="87"/>
      <c r="L82" s="87"/>
      <c r="M82" s="87"/>
      <c r="N82" s="87"/>
      <c r="O82" s="87"/>
      <c r="P82" s="87"/>
      <c r="Q82" s="87"/>
      <c r="R82" s="87"/>
      <c r="S82" s="87"/>
      <c r="T82" s="87"/>
      <c r="U82" s="87"/>
      <c r="V82" s="87"/>
      <c r="W82" s="87"/>
      <c r="X82" s="87"/>
      <c r="Y82" s="87"/>
      <c r="Z82" s="87"/>
    </row>
    <row r="83" spans="4:26" hidden="1" x14ac:dyDescent="0.2">
      <c r="D83" s="87"/>
      <c r="E83" s="87"/>
      <c r="F83" s="87"/>
      <c r="G83" s="87"/>
      <c r="H83" s="87"/>
      <c r="I83" s="87"/>
      <c r="J83" s="87"/>
      <c r="K83" s="87"/>
      <c r="L83" s="87"/>
      <c r="M83" s="87"/>
      <c r="N83" s="87"/>
      <c r="O83" s="87"/>
      <c r="P83" s="87"/>
      <c r="Q83" s="87"/>
      <c r="R83" s="87"/>
      <c r="S83" s="87"/>
      <c r="T83" s="87"/>
      <c r="U83" s="87"/>
      <c r="V83" s="87"/>
      <c r="W83" s="87"/>
      <c r="X83" s="87"/>
      <c r="Y83" s="87"/>
      <c r="Z83" s="87"/>
    </row>
    <row r="84" spans="4:26" hidden="1" x14ac:dyDescent="0.2">
      <c r="D84" s="87"/>
      <c r="E84" s="87"/>
      <c r="F84" s="87"/>
      <c r="G84" s="87"/>
      <c r="H84" s="87"/>
      <c r="I84" s="87"/>
      <c r="J84" s="87"/>
      <c r="K84" s="87"/>
      <c r="L84" s="87"/>
      <c r="M84" s="87"/>
      <c r="N84" s="87"/>
      <c r="O84" s="87"/>
      <c r="P84" s="87"/>
      <c r="Q84" s="87"/>
      <c r="R84" s="87"/>
      <c r="S84" s="87"/>
      <c r="T84" s="87"/>
      <c r="U84" s="87"/>
      <c r="V84" s="87"/>
      <c r="W84" s="87"/>
      <c r="X84" s="87"/>
      <c r="Y84" s="87"/>
      <c r="Z84" s="87"/>
    </row>
    <row r="85" spans="4:26" hidden="1" x14ac:dyDescent="0.2">
      <c r="D85" s="87"/>
      <c r="E85" s="87"/>
      <c r="F85" s="87"/>
      <c r="G85" s="87"/>
      <c r="H85" s="87"/>
      <c r="I85" s="87"/>
      <c r="J85" s="87"/>
      <c r="K85" s="87"/>
      <c r="L85" s="87"/>
      <c r="M85" s="87"/>
      <c r="N85" s="87"/>
      <c r="O85" s="87"/>
      <c r="P85" s="87"/>
      <c r="Q85" s="87"/>
      <c r="R85" s="87"/>
      <c r="S85" s="87"/>
      <c r="T85" s="87"/>
      <c r="U85" s="87"/>
      <c r="V85" s="87"/>
      <c r="W85" s="87"/>
      <c r="X85" s="87"/>
      <c r="Y85" s="87"/>
      <c r="Z85" s="87"/>
    </row>
    <row r="86" spans="4:26" hidden="1" x14ac:dyDescent="0.2">
      <c r="D86" s="87"/>
      <c r="E86" s="87"/>
      <c r="F86" s="87"/>
      <c r="G86" s="87"/>
      <c r="H86" s="87"/>
      <c r="I86" s="87"/>
      <c r="J86" s="87"/>
      <c r="K86" s="87"/>
      <c r="L86" s="87"/>
      <c r="M86" s="87"/>
      <c r="N86" s="87"/>
      <c r="O86" s="87"/>
      <c r="P86" s="87"/>
      <c r="Q86" s="87"/>
      <c r="R86" s="87"/>
      <c r="S86" s="87"/>
      <c r="T86" s="87"/>
      <c r="U86" s="87"/>
      <c r="V86" s="87"/>
      <c r="W86" s="87"/>
      <c r="X86" s="87"/>
      <c r="Y86" s="87"/>
      <c r="Z86" s="87"/>
    </row>
    <row r="87" spans="4:26" hidden="1" x14ac:dyDescent="0.2">
      <c r="D87" s="87"/>
      <c r="E87" s="87"/>
      <c r="F87" s="87"/>
      <c r="G87" s="87"/>
      <c r="H87" s="87"/>
      <c r="I87" s="87"/>
      <c r="J87" s="87"/>
      <c r="K87" s="87"/>
      <c r="L87" s="87"/>
      <c r="M87" s="87"/>
      <c r="N87" s="87"/>
      <c r="O87" s="87"/>
      <c r="P87" s="87"/>
      <c r="Q87" s="87"/>
      <c r="R87" s="87"/>
      <c r="S87" s="87"/>
      <c r="T87" s="87"/>
      <c r="U87" s="87"/>
      <c r="V87" s="87"/>
      <c r="W87" s="87"/>
      <c r="X87" s="87"/>
      <c r="Y87" s="87"/>
      <c r="Z87" s="87"/>
    </row>
    <row r="88" spans="4:26" hidden="1" x14ac:dyDescent="0.2">
      <c r="D88" s="87"/>
      <c r="E88" s="87"/>
      <c r="F88" s="87"/>
      <c r="G88" s="87"/>
      <c r="H88" s="87"/>
      <c r="I88" s="87"/>
      <c r="J88" s="87"/>
      <c r="K88" s="87"/>
      <c r="L88" s="87"/>
      <c r="M88" s="87"/>
      <c r="N88" s="87"/>
      <c r="O88" s="87"/>
      <c r="P88" s="87"/>
      <c r="Q88" s="87"/>
      <c r="R88" s="87"/>
      <c r="S88" s="87"/>
      <c r="T88" s="87"/>
      <c r="U88" s="87"/>
      <c r="V88" s="87"/>
      <c r="W88" s="87"/>
      <c r="X88" s="87"/>
      <c r="Y88" s="87"/>
      <c r="Z88" s="87"/>
    </row>
    <row r="89" spans="4:26" hidden="1" x14ac:dyDescent="0.2">
      <c r="D89" s="87"/>
      <c r="E89" s="87"/>
      <c r="F89" s="87"/>
      <c r="G89" s="87"/>
      <c r="H89" s="87"/>
      <c r="I89" s="87"/>
      <c r="J89" s="87"/>
      <c r="K89" s="87"/>
      <c r="L89" s="87"/>
      <c r="M89" s="87"/>
      <c r="N89" s="87"/>
      <c r="O89" s="87"/>
      <c r="P89" s="87"/>
      <c r="Q89" s="87"/>
      <c r="R89" s="87"/>
      <c r="S89" s="87"/>
      <c r="T89" s="87"/>
      <c r="U89" s="87"/>
      <c r="V89" s="87"/>
      <c r="W89" s="87"/>
      <c r="X89" s="87"/>
      <c r="Y89" s="87"/>
      <c r="Z89" s="87"/>
    </row>
    <row r="90" spans="4:26" hidden="1" x14ac:dyDescent="0.2">
      <c r="D90" s="87"/>
      <c r="E90" s="87"/>
      <c r="F90" s="87"/>
      <c r="G90" s="87"/>
      <c r="H90" s="87"/>
      <c r="I90" s="87"/>
      <c r="J90" s="87"/>
      <c r="K90" s="87"/>
      <c r="L90" s="87"/>
      <c r="M90" s="87"/>
      <c r="N90" s="87"/>
      <c r="O90" s="87"/>
      <c r="P90" s="87"/>
      <c r="Q90" s="87"/>
      <c r="R90" s="87"/>
      <c r="S90" s="87"/>
      <c r="T90" s="87"/>
      <c r="U90" s="87"/>
      <c r="V90" s="87"/>
      <c r="W90" s="87"/>
      <c r="X90" s="87"/>
      <c r="Y90" s="87"/>
      <c r="Z90" s="87"/>
    </row>
    <row r="91" spans="4:26" hidden="1" x14ac:dyDescent="0.2">
      <c r="D91" s="87"/>
      <c r="E91" s="87"/>
      <c r="F91" s="87"/>
      <c r="G91" s="87"/>
      <c r="H91" s="87"/>
      <c r="I91" s="87"/>
      <c r="J91" s="87"/>
      <c r="K91" s="87"/>
      <c r="L91" s="87"/>
      <c r="M91" s="87"/>
      <c r="N91" s="87"/>
      <c r="O91" s="87"/>
      <c r="P91" s="87"/>
      <c r="Q91" s="87"/>
      <c r="R91" s="87"/>
      <c r="S91" s="87"/>
      <c r="T91" s="87"/>
      <c r="U91" s="87"/>
      <c r="V91" s="87"/>
      <c r="W91" s="87"/>
      <c r="X91" s="87"/>
      <c r="Y91" s="87"/>
      <c r="Z91" s="87"/>
    </row>
    <row r="92" spans="4:26" hidden="1" x14ac:dyDescent="0.2">
      <c r="D92" s="87"/>
      <c r="E92" s="87"/>
      <c r="F92" s="87"/>
      <c r="G92" s="87"/>
      <c r="H92" s="87"/>
      <c r="I92" s="87"/>
      <c r="J92" s="87"/>
      <c r="K92" s="87"/>
      <c r="L92" s="87"/>
      <c r="M92" s="87"/>
      <c r="N92" s="87"/>
      <c r="O92" s="87"/>
      <c r="P92" s="87"/>
      <c r="Q92" s="87"/>
      <c r="R92" s="87"/>
      <c r="S92" s="87"/>
      <c r="T92" s="87"/>
      <c r="U92" s="87"/>
      <c r="V92" s="87"/>
      <c r="W92" s="87"/>
      <c r="X92" s="87"/>
      <c r="Y92" s="87"/>
      <c r="Z92" s="87"/>
    </row>
    <row r="93" spans="4:26" hidden="1" x14ac:dyDescent="0.2">
      <c r="D93" s="87"/>
      <c r="E93" s="87"/>
      <c r="F93" s="87"/>
      <c r="G93" s="87"/>
      <c r="H93" s="87"/>
      <c r="I93" s="87"/>
      <c r="J93" s="87"/>
      <c r="K93" s="87"/>
      <c r="L93" s="87"/>
      <c r="M93" s="87"/>
      <c r="N93" s="87"/>
      <c r="O93" s="87"/>
      <c r="P93" s="87"/>
      <c r="Q93" s="87"/>
      <c r="R93" s="87"/>
      <c r="S93" s="87"/>
      <c r="T93" s="87"/>
      <c r="U93" s="87"/>
      <c r="V93" s="87"/>
      <c r="W93" s="87"/>
      <c r="X93" s="87"/>
      <c r="Y93" s="87"/>
      <c r="Z93" s="87"/>
    </row>
    <row r="94" spans="4:26" hidden="1" x14ac:dyDescent="0.2">
      <c r="D94" s="87"/>
      <c r="E94" s="87"/>
      <c r="F94" s="87"/>
      <c r="G94" s="87"/>
      <c r="H94" s="87"/>
      <c r="I94" s="87"/>
      <c r="J94" s="87"/>
      <c r="K94" s="87"/>
      <c r="L94" s="87"/>
      <c r="M94" s="87"/>
      <c r="N94" s="87"/>
      <c r="O94" s="87"/>
      <c r="P94" s="87"/>
      <c r="Q94" s="87"/>
      <c r="R94" s="87"/>
      <c r="S94" s="87"/>
      <c r="T94" s="87"/>
      <c r="U94" s="87"/>
      <c r="V94" s="87"/>
      <c r="W94" s="87"/>
      <c r="X94" s="87"/>
      <c r="Y94" s="87"/>
      <c r="Z94" s="87"/>
    </row>
    <row r="95" spans="4:26" hidden="1" x14ac:dyDescent="0.2">
      <c r="D95" s="87"/>
      <c r="E95" s="87"/>
      <c r="F95" s="87"/>
      <c r="G95" s="87"/>
      <c r="H95" s="87"/>
      <c r="I95" s="87"/>
      <c r="J95" s="87"/>
      <c r="K95" s="87"/>
      <c r="L95" s="87"/>
      <c r="M95" s="87"/>
      <c r="N95" s="87"/>
      <c r="O95" s="87"/>
      <c r="P95" s="87"/>
      <c r="Q95" s="87"/>
      <c r="R95" s="87"/>
      <c r="S95" s="87"/>
      <c r="T95" s="87"/>
      <c r="U95" s="87"/>
      <c r="V95" s="87"/>
      <c r="W95" s="87"/>
      <c r="X95" s="87"/>
      <c r="Y95" s="87"/>
      <c r="Z95" s="87"/>
    </row>
    <row r="96" spans="4:26" hidden="1" x14ac:dyDescent="0.2">
      <c r="D96" s="87"/>
      <c r="E96" s="87"/>
      <c r="F96" s="87"/>
      <c r="G96" s="87"/>
      <c r="H96" s="87"/>
      <c r="I96" s="87"/>
      <c r="J96" s="87"/>
      <c r="K96" s="87"/>
      <c r="L96" s="87"/>
      <c r="M96" s="87"/>
      <c r="N96" s="87"/>
      <c r="O96" s="87"/>
      <c r="P96" s="87"/>
      <c r="Q96" s="87"/>
      <c r="R96" s="87"/>
      <c r="S96" s="87"/>
      <c r="T96" s="87"/>
      <c r="U96" s="87"/>
      <c r="V96" s="87"/>
      <c r="W96" s="87"/>
      <c r="X96" s="87"/>
      <c r="Y96" s="87"/>
      <c r="Z96" s="87"/>
    </row>
    <row r="97" spans="4:26" hidden="1" x14ac:dyDescent="0.2">
      <c r="D97" s="87"/>
      <c r="E97" s="87"/>
      <c r="F97" s="87"/>
      <c r="G97" s="87"/>
      <c r="H97" s="87"/>
      <c r="I97" s="87"/>
      <c r="J97" s="87"/>
      <c r="K97" s="87"/>
      <c r="L97" s="87"/>
      <c r="M97" s="87"/>
      <c r="N97" s="87"/>
      <c r="O97" s="87"/>
      <c r="P97" s="87"/>
      <c r="Q97" s="87"/>
      <c r="R97" s="87"/>
      <c r="S97" s="87"/>
      <c r="T97" s="87"/>
      <c r="U97" s="87"/>
      <c r="V97" s="87"/>
      <c r="W97" s="87"/>
      <c r="X97" s="87"/>
      <c r="Y97" s="87"/>
      <c r="Z97" s="87"/>
    </row>
    <row r="98" spans="4:26" hidden="1" x14ac:dyDescent="0.2">
      <c r="D98" s="87"/>
      <c r="E98" s="87"/>
      <c r="F98" s="87"/>
      <c r="G98" s="87"/>
      <c r="H98" s="87"/>
      <c r="I98" s="87"/>
      <c r="J98" s="87"/>
      <c r="K98" s="87"/>
      <c r="L98" s="87"/>
      <c r="M98" s="87"/>
      <c r="N98" s="87"/>
      <c r="O98" s="87"/>
      <c r="P98" s="87"/>
      <c r="Q98" s="87"/>
      <c r="R98" s="87"/>
      <c r="S98" s="87"/>
      <c r="T98" s="87"/>
      <c r="U98" s="87"/>
      <c r="V98" s="87"/>
      <c r="W98" s="87"/>
      <c r="X98" s="87"/>
      <c r="Y98" s="87"/>
      <c r="Z98" s="87"/>
    </row>
    <row r="99" spans="4:26" hidden="1" x14ac:dyDescent="0.2">
      <c r="D99" s="87"/>
      <c r="E99" s="87"/>
      <c r="F99" s="87"/>
      <c r="G99" s="87"/>
      <c r="H99" s="87"/>
      <c r="I99" s="87"/>
      <c r="J99" s="87"/>
      <c r="K99" s="87"/>
      <c r="L99" s="87"/>
      <c r="M99" s="87"/>
      <c r="N99" s="87"/>
      <c r="O99" s="87"/>
      <c r="P99" s="87"/>
      <c r="Q99" s="87"/>
      <c r="R99" s="87"/>
      <c r="S99" s="87"/>
      <c r="T99" s="87"/>
      <c r="U99" s="87"/>
      <c r="V99" s="87"/>
      <c r="W99" s="87"/>
      <c r="X99" s="87"/>
      <c r="Y99" s="87"/>
      <c r="Z99" s="87"/>
    </row>
    <row r="100" spans="4:26" hidden="1" x14ac:dyDescent="0.2">
      <c r="D100" s="87"/>
      <c r="E100" s="87"/>
      <c r="F100" s="87"/>
      <c r="G100" s="87"/>
      <c r="H100" s="87"/>
      <c r="I100" s="87"/>
      <c r="J100" s="87"/>
      <c r="K100" s="87"/>
      <c r="L100" s="87"/>
      <c r="M100" s="87"/>
      <c r="N100" s="87"/>
      <c r="O100" s="87"/>
      <c r="P100" s="87"/>
      <c r="Q100" s="87"/>
      <c r="R100" s="87"/>
      <c r="S100" s="87"/>
      <c r="T100" s="87"/>
      <c r="U100" s="87"/>
      <c r="V100" s="87"/>
      <c r="W100" s="87"/>
      <c r="X100" s="87"/>
      <c r="Y100" s="87"/>
      <c r="Z100" s="87"/>
    </row>
    <row r="101" spans="4:26" hidden="1" x14ac:dyDescent="0.2">
      <c r="D101" s="87"/>
      <c r="E101" s="87"/>
      <c r="F101" s="87"/>
      <c r="G101" s="87"/>
      <c r="H101" s="87"/>
      <c r="I101" s="87"/>
      <c r="J101" s="87"/>
      <c r="K101" s="87"/>
      <c r="L101" s="87"/>
      <c r="M101" s="87"/>
      <c r="N101" s="87"/>
      <c r="O101" s="87"/>
      <c r="P101" s="87"/>
      <c r="Q101" s="87"/>
      <c r="R101" s="87"/>
      <c r="S101" s="87"/>
      <c r="T101" s="87"/>
      <c r="U101" s="87"/>
      <c r="V101" s="87"/>
      <c r="W101" s="87"/>
      <c r="X101" s="87"/>
      <c r="Y101" s="87"/>
      <c r="Z101" s="87"/>
    </row>
    <row r="102" spans="4:26" x14ac:dyDescent="0.2"/>
    <row r="103" spans="4:26" x14ac:dyDescent="0.2"/>
    <row r="104" spans="4:26" x14ac:dyDescent="0.2"/>
  </sheetData>
  <sheetProtection algorithmName="SHA-512" hashValue="n/3KqhkOuPiJd/ntRmMg06LJeLlHWj7k51LyCuSIwK5eBUp1C++y2NVIaJ99qFFcFF1YYS9f51SwK6hJC6SD+Q==" saltValue="zq+ATlrU0Qt2XW3PeZNx0A==" spinCount="100000" sheet="1" objects="1" scenarios="1"/>
  <mergeCells count="2">
    <mergeCell ref="B10:B11"/>
    <mergeCell ref="B2:B3"/>
  </mergeCells>
  <phoneticPr fontId="3" type="noConversion"/>
  <hyperlinks>
    <hyperlink ref="B28" r:id="rId1" display="mailto:FilesForOrder@cms.hhs.gov" xr:uid="{00000000-0004-0000-0000-000000000000}"/>
    <hyperlink ref="B27" r:id="rId2" display="                 FilesforOrder@cms.hhs.gov." xr:uid="{00000000-0004-0000-0000-000001000000}"/>
    <hyperlink ref="B18" r:id="rId3" display="           https://www.pay.gov/paygov/forms/formInstance.html?agencyFormId=25851882" xr:uid="{00000000-0004-0000-0000-000002000000}"/>
    <hyperlink ref="B23" location="PAYMENT!F9" display="                Agency Tracking ID HERE (PAYMENT tab)" xr:uid="{00000000-0004-0000-0000-000003000000}"/>
    <hyperlink ref="B31" location="'FILE INFO'!B2" display="     To FILE INFO Tab" xr:uid="{00000000-0004-0000-0000-000004000000}"/>
  </hyperlinks>
  <printOptions horizontalCentered="1" verticalCentered="1"/>
  <pageMargins left="0.5" right="0.5" top="0" bottom="0" header="0" footer="0"/>
  <pageSetup scale="72" orientation="portrait" r:id="rId4"/>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A1:AK221"/>
  <sheetViews>
    <sheetView zoomScaleNormal="100" workbookViewId="0"/>
  </sheetViews>
  <sheetFormatPr defaultColWidth="0" defaultRowHeight="12.75" zeroHeight="1" x14ac:dyDescent="0.2"/>
  <cols>
    <col min="1" max="1" width="15.7109375" customWidth="1"/>
    <col min="2" max="6" width="32.7109375" customWidth="1"/>
    <col min="7" max="7" width="15.7109375" customWidth="1"/>
    <col min="8" max="8" width="8.42578125" hidden="1" customWidth="1"/>
    <col min="9" max="9" width="8.85546875" hidden="1" customWidth="1"/>
    <col min="10" max="10" width="8.28515625" hidden="1" customWidth="1"/>
    <col min="11" max="11" width="20.7109375" hidden="1" customWidth="1"/>
    <col min="12" max="13" width="9.140625" hidden="1" customWidth="1"/>
    <col min="14" max="37" width="0" hidden="1" customWidth="1"/>
    <col min="38" max="16384" width="9.140625" hidden="1"/>
  </cols>
  <sheetData>
    <row r="1" spans="1:37" s="69" customFormat="1" ht="34.5" customHeight="1" x14ac:dyDescent="0.2">
      <c r="A1" s="190"/>
      <c r="B1" s="211" t="str">
        <f>INSTRUCTIONS!B1</f>
        <v xml:space="preserve"> Form Updated 12/21/2020</v>
      </c>
      <c r="C1" s="211"/>
      <c r="D1" s="211"/>
      <c r="E1" s="211"/>
      <c r="F1" s="211"/>
      <c r="G1" s="211"/>
      <c r="H1" s="186"/>
      <c r="I1" s="186"/>
      <c r="J1" s="186"/>
      <c r="K1" s="186"/>
      <c r="L1" s="86"/>
      <c r="M1" s="86"/>
      <c r="N1" s="86"/>
      <c r="O1" s="86"/>
      <c r="P1" s="86"/>
      <c r="Q1" s="86"/>
      <c r="R1" s="86"/>
      <c r="S1" s="86"/>
      <c r="T1" s="86"/>
      <c r="U1" s="86"/>
      <c r="V1" s="86"/>
      <c r="W1" s="86"/>
      <c r="X1" s="86"/>
      <c r="Y1" s="86"/>
      <c r="Z1" s="86"/>
      <c r="AA1" s="86"/>
      <c r="AB1" s="86"/>
      <c r="AC1" s="86"/>
      <c r="AD1" s="86"/>
      <c r="AE1" s="86"/>
      <c r="AF1" s="86"/>
      <c r="AG1" s="86"/>
      <c r="AH1" s="86"/>
      <c r="AI1" s="86"/>
      <c r="AJ1" s="86"/>
      <c r="AK1" s="86"/>
    </row>
    <row r="2" spans="1:37" ht="32.1" customHeight="1" x14ac:dyDescent="0.2">
      <c r="A2" s="191"/>
      <c r="B2" s="360" t="s">
        <v>239</v>
      </c>
      <c r="C2" s="360"/>
      <c r="D2" s="360"/>
      <c r="E2" s="360"/>
      <c r="F2" s="360"/>
      <c r="G2" s="212"/>
      <c r="H2" s="185"/>
      <c r="I2" s="185"/>
      <c r="J2" s="185"/>
      <c r="K2" s="185"/>
      <c r="L2" s="87"/>
      <c r="M2" s="87"/>
      <c r="N2" s="87"/>
      <c r="O2" s="87"/>
      <c r="P2" s="87"/>
      <c r="Q2" s="87"/>
      <c r="R2" s="87"/>
      <c r="S2" s="87"/>
      <c r="T2" s="87"/>
      <c r="U2" s="87"/>
      <c r="V2" s="87"/>
      <c r="W2" s="87"/>
      <c r="X2" s="87"/>
      <c r="Y2" s="87"/>
      <c r="Z2" s="87"/>
      <c r="AA2" s="87"/>
      <c r="AB2" s="87"/>
      <c r="AC2" s="87"/>
      <c r="AD2" s="87"/>
      <c r="AE2" s="87"/>
      <c r="AF2" s="87"/>
      <c r="AG2" s="87"/>
      <c r="AH2" s="87"/>
      <c r="AI2" s="87"/>
      <c r="AJ2" s="87"/>
      <c r="AK2" s="87"/>
    </row>
    <row r="3" spans="1:37" ht="24" customHeight="1" thickBot="1" x14ac:dyDescent="0.25">
      <c r="A3" s="191"/>
      <c r="B3" s="191"/>
      <c r="C3" s="191"/>
      <c r="D3" s="191"/>
      <c r="E3" s="191"/>
      <c r="F3" s="191"/>
      <c r="G3" s="191"/>
      <c r="H3" s="87"/>
      <c r="I3" s="87"/>
      <c r="J3" s="87"/>
      <c r="K3" s="87"/>
      <c r="L3" s="87"/>
      <c r="M3" s="87"/>
      <c r="N3" s="87"/>
      <c r="O3" s="87"/>
      <c r="P3" s="87"/>
      <c r="Q3" s="87"/>
      <c r="R3" s="87"/>
      <c r="S3" s="87"/>
      <c r="T3" s="87"/>
      <c r="U3" s="87"/>
      <c r="V3" s="87"/>
      <c r="W3" s="87"/>
      <c r="X3" s="87"/>
      <c r="Y3" s="87"/>
      <c r="Z3" s="87"/>
      <c r="AA3" s="87"/>
      <c r="AB3" s="87"/>
      <c r="AC3" s="87"/>
      <c r="AD3" s="87"/>
      <c r="AE3" s="87"/>
      <c r="AF3" s="87"/>
      <c r="AG3" s="87"/>
      <c r="AH3" s="87"/>
      <c r="AI3" s="87"/>
      <c r="AJ3" s="87"/>
      <c r="AK3" s="87"/>
    </row>
    <row r="4" spans="1:37" ht="24.95" customHeight="1" thickBot="1" x14ac:dyDescent="0.25">
      <c r="A4" s="191"/>
      <c r="B4" s="367" t="s">
        <v>273</v>
      </c>
      <c r="C4" s="368"/>
      <c r="D4" s="368"/>
      <c r="E4" s="305" t="s">
        <v>270</v>
      </c>
      <c r="F4" s="304" t="s">
        <v>223</v>
      </c>
      <c r="G4" s="191"/>
      <c r="H4" s="325"/>
      <c r="I4" s="325"/>
      <c r="J4" s="325"/>
      <c r="K4" s="325"/>
      <c r="L4" s="87"/>
      <c r="M4" s="87"/>
      <c r="N4" s="87"/>
      <c r="O4" s="87"/>
      <c r="P4" s="87"/>
      <c r="Q4" s="87"/>
      <c r="R4" s="87"/>
      <c r="S4" s="87"/>
      <c r="T4" s="87"/>
      <c r="U4" s="87"/>
      <c r="V4" s="87"/>
      <c r="W4" s="87"/>
      <c r="X4" s="87"/>
      <c r="Y4" s="87"/>
      <c r="Z4" s="87"/>
      <c r="AA4" s="87"/>
      <c r="AB4" s="87"/>
      <c r="AC4" s="87"/>
      <c r="AD4" s="87"/>
      <c r="AE4" s="87"/>
      <c r="AF4" s="87"/>
      <c r="AG4" s="87"/>
      <c r="AH4" s="87"/>
      <c r="AI4" s="87"/>
      <c r="AJ4" s="87"/>
      <c r="AK4" s="87"/>
    </row>
    <row r="5" spans="1:37" ht="9" customHeight="1" x14ac:dyDescent="0.2">
      <c r="A5" s="191"/>
      <c r="B5" s="334" t="s">
        <v>244</v>
      </c>
      <c r="C5" s="335"/>
      <c r="D5" s="335"/>
      <c r="E5" s="335"/>
      <c r="F5" s="336"/>
      <c r="G5" s="191"/>
      <c r="H5" s="326"/>
      <c r="I5" s="326"/>
      <c r="J5" s="326"/>
      <c r="K5" s="326"/>
      <c r="L5" s="87"/>
      <c r="M5" s="87"/>
      <c r="N5" s="87"/>
      <c r="O5" s="87"/>
      <c r="P5" s="87"/>
      <c r="Q5" s="87"/>
      <c r="R5" s="87"/>
      <c r="S5" s="87"/>
      <c r="T5" s="87"/>
      <c r="U5" s="87"/>
      <c r="V5" s="87"/>
      <c r="W5" s="87"/>
      <c r="X5" s="87"/>
      <c r="Y5" s="87"/>
      <c r="Z5" s="87"/>
      <c r="AA5" s="87"/>
      <c r="AB5" s="87"/>
      <c r="AC5" s="87"/>
      <c r="AD5" s="87"/>
      <c r="AE5" s="87"/>
      <c r="AF5" s="87"/>
      <c r="AG5" s="87"/>
      <c r="AH5" s="87"/>
      <c r="AI5" s="87"/>
      <c r="AJ5" s="87"/>
      <c r="AK5" s="87"/>
    </row>
    <row r="6" spans="1:37" x14ac:dyDescent="0.2">
      <c r="A6" s="191"/>
      <c r="B6" s="337"/>
      <c r="C6" s="338"/>
      <c r="D6" s="338"/>
      <c r="E6" s="338"/>
      <c r="F6" s="339"/>
      <c r="G6" s="191"/>
      <c r="H6" s="355"/>
      <c r="I6" s="327"/>
      <c r="J6" s="327"/>
      <c r="K6" s="327"/>
      <c r="L6" s="87"/>
      <c r="M6" s="87"/>
      <c r="N6" s="87"/>
      <c r="O6" s="87"/>
      <c r="P6" s="87"/>
      <c r="Q6" s="87"/>
      <c r="R6" s="87"/>
      <c r="S6" s="87"/>
      <c r="T6" s="87"/>
      <c r="U6" s="87"/>
      <c r="V6" s="87"/>
      <c r="W6" s="87"/>
      <c r="X6" s="87"/>
      <c r="Y6" s="87"/>
      <c r="Z6" s="87"/>
      <c r="AA6" s="87"/>
      <c r="AB6" s="87"/>
      <c r="AC6" s="87"/>
      <c r="AD6" s="87"/>
      <c r="AE6" s="87"/>
      <c r="AF6" s="87"/>
      <c r="AG6" s="87"/>
      <c r="AH6" s="87"/>
      <c r="AI6" s="87"/>
      <c r="AJ6" s="87"/>
      <c r="AK6" s="87"/>
    </row>
    <row r="7" spans="1:37" ht="18" customHeight="1" thickBot="1" x14ac:dyDescent="0.25">
      <c r="A7" s="191"/>
      <c r="B7" s="340"/>
      <c r="C7" s="341"/>
      <c r="D7" s="341"/>
      <c r="E7" s="341"/>
      <c r="F7" s="342"/>
      <c r="G7" s="191"/>
      <c r="H7" s="327"/>
      <c r="I7" s="327"/>
      <c r="J7" s="327"/>
      <c r="K7" s="327"/>
      <c r="L7" s="87"/>
      <c r="M7" s="87"/>
      <c r="N7" s="87"/>
      <c r="O7" s="87"/>
      <c r="P7" s="87"/>
      <c r="Q7" s="87"/>
      <c r="R7" s="87"/>
      <c r="S7" s="87"/>
      <c r="T7" s="87"/>
      <c r="U7" s="87"/>
      <c r="V7" s="87"/>
      <c r="W7" s="87"/>
      <c r="X7" s="87"/>
      <c r="Y7" s="87"/>
      <c r="Z7" s="87"/>
      <c r="AA7" s="87"/>
      <c r="AB7" s="87"/>
      <c r="AC7" s="87"/>
      <c r="AD7" s="87"/>
      <c r="AE7" s="87"/>
      <c r="AF7" s="87"/>
      <c r="AG7" s="87"/>
      <c r="AH7" s="87"/>
      <c r="AI7" s="87"/>
      <c r="AJ7" s="87"/>
      <c r="AK7" s="87"/>
    </row>
    <row r="8" spans="1:37" ht="31.5" customHeight="1" thickBot="1" x14ac:dyDescent="0.25">
      <c r="A8" s="191"/>
      <c r="B8" s="184" t="s">
        <v>276</v>
      </c>
      <c r="C8" s="187" t="s">
        <v>226</v>
      </c>
      <c r="D8" s="184" t="s">
        <v>227</v>
      </c>
      <c r="E8" s="187" t="s">
        <v>228</v>
      </c>
      <c r="F8" s="184" t="s">
        <v>246</v>
      </c>
      <c r="G8" s="191"/>
      <c r="H8" s="183"/>
      <c r="I8" s="183"/>
      <c r="J8" s="183"/>
      <c r="K8" s="183"/>
      <c r="L8" s="87"/>
      <c r="M8" s="87"/>
      <c r="N8" s="87"/>
      <c r="O8" s="87"/>
      <c r="P8" s="87"/>
      <c r="Q8" s="87"/>
      <c r="R8" s="87"/>
      <c r="S8" s="87"/>
      <c r="T8" s="87"/>
      <c r="U8" s="87"/>
      <c r="V8" s="87"/>
      <c r="W8" s="87"/>
      <c r="X8" s="87"/>
      <c r="Y8" s="87"/>
      <c r="Z8" s="87"/>
      <c r="AA8" s="87"/>
      <c r="AB8" s="87"/>
      <c r="AC8" s="87"/>
      <c r="AD8" s="87"/>
      <c r="AE8" s="87"/>
      <c r="AF8" s="87"/>
      <c r="AG8" s="87"/>
      <c r="AH8" s="87"/>
      <c r="AI8" s="87"/>
      <c r="AJ8" s="87"/>
      <c r="AK8" s="87"/>
    </row>
    <row r="9" spans="1:37" ht="30" customHeight="1" thickBot="1" x14ac:dyDescent="0.25">
      <c r="A9" s="191"/>
      <c r="B9" s="361" t="s">
        <v>305</v>
      </c>
      <c r="C9" s="362"/>
      <c r="D9" s="362"/>
      <c r="E9" s="362"/>
      <c r="F9" s="363"/>
      <c r="G9" s="219"/>
      <c r="H9" s="356"/>
      <c r="I9" s="357"/>
      <c r="J9" s="357"/>
      <c r="K9" s="357"/>
      <c r="L9" s="87"/>
      <c r="M9" s="87"/>
      <c r="N9" s="87"/>
      <c r="O9" s="87"/>
      <c r="P9" s="87"/>
      <c r="Q9" s="87"/>
      <c r="R9" s="87"/>
      <c r="S9" s="87"/>
      <c r="T9" s="87"/>
      <c r="U9" s="87"/>
      <c r="V9" s="87"/>
      <c r="W9" s="87"/>
      <c r="X9" s="87"/>
      <c r="Y9" s="87"/>
      <c r="Z9" s="87"/>
      <c r="AA9" s="87"/>
      <c r="AB9" s="87"/>
      <c r="AC9" s="87"/>
      <c r="AD9" s="87"/>
      <c r="AE9" s="87"/>
      <c r="AF9" s="87"/>
      <c r="AG9" s="87"/>
      <c r="AH9" s="87"/>
      <c r="AI9" s="87"/>
      <c r="AJ9" s="87"/>
      <c r="AK9" s="87"/>
    </row>
    <row r="10" spans="1:37" ht="15" customHeight="1" x14ac:dyDescent="0.2">
      <c r="A10" s="191"/>
      <c r="B10" s="213"/>
      <c r="C10" s="213"/>
      <c r="D10" s="213"/>
      <c r="E10" s="191"/>
      <c r="F10" s="191"/>
      <c r="G10" s="191"/>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row>
    <row r="11" spans="1:37" ht="20.100000000000001" customHeight="1" thickBot="1" x14ac:dyDescent="0.25">
      <c r="A11" s="191"/>
      <c r="B11" s="213"/>
      <c r="C11" s="213"/>
      <c r="D11" s="213"/>
      <c r="E11" s="191"/>
      <c r="F11" s="191"/>
      <c r="G11" s="191"/>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row>
    <row r="12" spans="1:37" ht="24.95" customHeight="1" thickBot="1" x14ac:dyDescent="0.25">
      <c r="A12" s="191"/>
      <c r="B12" s="367" t="s">
        <v>273</v>
      </c>
      <c r="C12" s="368"/>
      <c r="D12" s="368"/>
      <c r="E12" s="305" t="s">
        <v>271</v>
      </c>
      <c r="F12" s="304" t="s">
        <v>223</v>
      </c>
      <c r="G12" s="191"/>
      <c r="H12" s="325"/>
      <c r="I12" s="325"/>
      <c r="J12" s="325"/>
      <c r="K12" s="325"/>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row>
    <row r="13" spans="1:37" ht="12.75" customHeight="1" x14ac:dyDescent="0.2">
      <c r="A13" s="191"/>
      <c r="B13" s="346" t="s">
        <v>245</v>
      </c>
      <c r="C13" s="347"/>
      <c r="D13" s="347"/>
      <c r="E13" s="347"/>
      <c r="F13" s="348"/>
      <c r="G13" s="191"/>
      <c r="H13" s="326"/>
      <c r="I13" s="326"/>
      <c r="J13" s="326"/>
      <c r="K13" s="326"/>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row>
    <row r="14" spans="1:37" x14ac:dyDescent="0.2">
      <c r="A14" s="191"/>
      <c r="B14" s="349"/>
      <c r="C14" s="350"/>
      <c r="D14" s="350"/>
      <c r="E14" s="350"/>
      <c r="F14" s="351"/>
      <c r="G14" s="191"/>
      <c r="H14" s="355"/>
      <c r="I14" s="327"/>
      <c r="J14" s="327"/>
      <c r="K14" s="32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row>
    <row r="15" spans="1:37" ht="24" customHeight="1" thickBot="1" x14ac:dyDescent="0.25">
      <c r="A15" s="191"/>
      <c r="B15" s="352"/>
      <c r="C15" s="353"/>
      <c r="D15" s="353"/>
      <c r="E15" s="353"/>
      <c r="F15" s="354"/>
      <c r="G15" s="191"/>
      <c r="H15" s="327"/>
      <c r="I15" s="327"/>
      <c r="J15" s="327"/>
      <c r="K15" s="32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row>
    <row r="16" spans="1:37" ht="32.1" customHeight="1" thickBot="1" x14ac:dyDescent="0.25">
      <c r="A16" s="191"/>
      <c r="B16" s="184" t="s">
        <v>276</v>
      </c>
      <c r="C16" s="187" t="s">
        <v>229</v>
      </c>
      <c r="D16" s="184" t="s">
        <v>227</v>
      </c>
      <c r="E16" s="187" t="s">
        <v>228</v>
      </c>
      <c r="F16" s="184" t="s">
        <v>247</v>
      </c>
      <c r="G16" s="191"/>
      <c r="H16" s="183"/>
      <c r="I16" s="183"/>
      <c r="J16" s="183"/>
      <c r="K16" s="183"/>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row>
    <row r="17" spans="1:37" s="221" customFormat="1" ht="30" customHeight="1" thickBot="1" x14ac:dyDescent="0.25">
      <c r="A17" s="219"/>
      <c r="B17" s="343" t="s">
        <v>306</v>
      </c>
      <c r="C17" s="344"/>
      <c r="D17" s="344"/>
      <c r="E17" s="344"/>
      <c r="F17" s="345"/>
      <c r="G17" s="219"/>
      <c r="H17" s="356"/>
      <c r="I17" s="357"/>
      <c r="J17" s="357"/>
      <c r="K17" s="357"/>
      <c r="L17" s="220"/>
      <c r="M17" s="220"/>
      <c r="N17" s="220"/>
      <c r="O17" s="220"/>
      <c r="P17" s="220"/>
      <c r="Q17" s="220"/>
      <c r="R17" s="220"/>
      <c r="S17" s="220"/>
      <c r="T17" s="220"/>
      <c r="U17" s="220"/>
      <c r="V17" s="220"/>
      <c r="W17" s="220"/>
      <c r="X17" s="220"/>
      <c r="Y17" s="220"/>
      <c r="Z17" s="220"/>
      <c r="AA17" s="220"/>
      <c r="AB17" s="220"/>
      <c r="AC17" s="220"/>
      <c r="AD17" s="220"/>
      <c r="AE17" s="220"/>
      <c r="AF17" s="220"/>
      <c r="AG17" s="220"/>
      <c r="AH17" s="220"/>
      <c r="AI17" s="220"/>
      <c r="AJ17" s="220"/>
      <c r="AK17" s="220"/>
    </row>
    <row r="18" spans="1:37" ht="15" customHeight="1" x14ac:dyDescent="0.2">
      <c r="A18" s="191"/>
      <c r="B18" s="213"/>
      <c r="C18" s="213"/>
      <c r="D18" s="213"/>
      <c r="E18" s="191"/>
      <c r="F18" s="191"/>
      <c r="G18" s="191"/>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row>
    <row r="19" spans="1:37" ht="20.100000000000001" customHeight="1" thickBot="1" x14ac:dyDescent="0.25">
      <c r="A19" s="191"/>
      <c r="B19" s="213"/>
      <c r="C19" s="213"/>
      <c r="D19" s="213"/>
      <c r="E19" s="191"/>
      <c r="F19" s="191"/>
      <c r="G19" s="191"/>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row>
    <row r="20" spans="1:37" ht="20.100000000000001" customHeight="1" thickBot="1" x14ac:dyDescent="0.25">
      <c r="A20" s="191"/>
      <c r="B20" s="364" t="s">
        <v>272</v>
      </c>
      <c r="C20" s="365"/>
      <c r="D20" s="365"/>
      <c r="E20" s="365"/>
      <c r="F20" s="366"/>
      <c r="G20" s="191"/>
      <c r="H20" s="325"/>
      <c r="I20" s="325"/>
      <c r="J20" s="325"/>
      <c r="K20" s="325"/>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row>
    <row r="21" spans="1:37" ht="20.100000000000001" customHeight="1" thickBot="1" x14ac:dyDescent="0.25">
      <c r="A21" s="302"/>
      <c r="B21" s="358" t="s">
        <v>269</v>
      </c>
      <c r="C21" s="359"/>
      <c r="D21" s="359"/>
      <c r="E21" s="301" t="s">
        <v>268</v>
      </c>
      <c r="F21" s="303" t="s">
        <v>267</v>
      </c>
      <c r="G21" s="302"/>
      <c r="H21" s="300"/>
      <c r="I21" s="300"/>
      <c r="J21" s="300"/>
      <c r="K21" s="300"/>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row>
    <row r="22" spans="1:37" ht="27.75" customHeight="1" x14ac:dyDescent="0.2">
      <c r="A22" s="191"/>
      <c r="B22" s="328" t="s">
        <v>225</v>
      </c>
      <c r="C22" s="329"/>
      <c r="D22" s="329"/>
      <c r="E22" s="329"/>
      <c r="F22" s="330"/>
      <c r="G22" s="191"/>
      <c r="H22" s="355"/>
      <c r="I22" s="327"/>
      <c r="J22" s="327"/>
      <c r="K22" s="32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row>
    <row r="23" spans="1:37" ht="21" customHeight="1" thickBot="1" x14ac:dyDescent="0.25">
      <c r="A23" s="191"/>
      <c r="B23" s="331"/>
      <c r="C23" s="332"/>
      <c r="D23" s="332"/>
      <c r="E23" s="332"/>
      <c r="F23" s="333"/>
      <c r="G23" s="191"/>
      <c r="H23" s="327"/>
      <c r="I23" s="327"/>
      <c r="J23" s="327"/>
      <c r="K23" s="32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row>
    <row r="24" spans="1:37" ht="30" customHeight="1" thickBot="1" x14ac:dyDescent="0.25">
      <c r="A24" s="191"/>
      <c r="B24" s="184" t="s">
        <v>276</v>
      </c>
      <c r="C24" s="188" t="s">
        <v>288</v>
      </c>
      <c r="D24" s="184" t="s">
        <v>230</v>
      </c>
      <c r="E24" s="189" t="s">
        <v>231</v>
      </c>
      <c r="F24" s="184" t="s">
        <v>292</v>
      </c>
      <c r="G24" s="191"/>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87"/>
      <c r="AI24" s="87"/>
      <c r="AJ24" s="87"/>
      <c r="AK24" s="87"/>
    </row>
    <row r="25" spans="1:37" ht="21" customHeight="1" thickBot="1" x14ac:dyDescent="0.25">
      <c r="A25" s="191"/>
      <c r="B25" s="322" t="s">
        <v>289</v>
      </c>
      <c r="C25" s="323"/>
      <c r="D25" s="323"/>
      <c r="E25" s="323"/>
      <c r="F25" s="324"/>
      <c r="G25" s="191"/>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row>
    <row r="26" spans="1:37" ht="15" customHeight="1" x14ac:dyDescent="0.2">
      <c r="A26" s="191"/>
      <c r="B26" s="214"/>
      <c r="C26" s="214"/>
      <c r="D26" s="214"/>
      <c r="E26" s="214"/>
      <c r="F26" s="214"/>
      <c r="G26" s="191"/>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row>
    <row r="27" spans="1:37" ht="20.100000000000001" customHeight="1" thickBot="1" x14ac:dyDescent="0.25">
      <c r="A27" s="191"/>
      <c r="B27" s="213"/>
      <c r="C27" s="213"/>
      <c r="D27" s="213"/>
      <c r="E27" s="191"/>
      <c r="F27" s="191"/>
      <c r="G27" s="191"/>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row>
    <row r="28" spans="1:37" ht="20.100000000000001" customHeight="1" thickBot="1" x14ac:dyDescent="0.25">
      <c r="A28" s="191"/>
      <c r="B28" s="364" t="s">
        <v>274</v>
      </c>
      <c r="C28" s="365"/>
      <c r="D28" s="365"/>
      <c r="E28" s="365"/>
      <c r="F28" s="366"/>
      <c r="G28" s="191"/>
      <c r="H28" s="325"/>
      <c r="I28" s="325"/>
      <c r="J28" s="325"/>
      <c r="K28" s="325"/>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row>
    <row r="29" spans="1:37" ht="20.100000000000001" customHeight="1" thickBot="1" x14ac:dyDescent="0.25">
      <c r="A29" s="302"/>
      <c r="B29" s="358" t="s">
        <v>269</v>
      </c>
      <c r="C29" s="359"/>
      <c r="D29" s="359"/>
      <c r="E29" s="301" t="s">
        <v>268</v>
      </c>
      <c r="F29" s="303" t="s">
        <v>275</v>
      </c>
      <c r="G29" s="302"/>
      <c r="H29" s="300"/>
      <c r="I29" s="300"/>
      <c r="J29" s="300"/>
      <c r="K29" s="300"/>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row>
    <row r="30" spans="1:37" ht="6.75" customHeight="1" x14ac:dyDescent="0.2">
      <c r="A30" s="191"/>
      <c r="B30" s="334" t="s">
        <v>224</v>
      </c>
      <c r="C30" s="335"/>
      <c r="D30" s="335"/>
      <c r="E30" s="335"/>
      <c r="F30" s="336"/>
      <c r="G30" s="191"/>
      <c r="H30" s="325"/>
      <c r="I30" s="325"/>
      <c r="J30" s="325"/>
      <c r="K30" s="325"/>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row>
    <row r="31" spans="1:37" ht="34.5" customHeight="1" x14ac:dyDescent="0.2">
      <c r="A31" s="191"/>
      <c r="B31" s="337"/>
      <c r="C31" s="338"/>
      <c r="D31" s="338"/>
      <c r="E31" s="338"/>
      <c r="F31" s="339"/>
      <c r="G31" s="191"/>
      <c r="H31" s="355"/>
      <c r="I31" s="327"/>
      <c r="J31" s="327"/>
      <c r="K31" s="327"/>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row>
    <row r="32" spans="1:37" ht="21" customHeight="1" thickBot="1" x14ac:dyDescent="0.25">
      <c r="A32" s="191"/>
      <c r="B32" s="337"/>
      <c r="C32" s="338"/>
      <c r="D32" s="338"/>
      <c r="E32" s="338"/>
      <c r="F32" s="339"/>
      <c r="G32" s="191"/>
      <c r="H32" s="355"/>
      <c r="I32" s="355"/>
      <c r="J32" s="355"/>
      <c r="K32" s="355"/>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row>
    <row r="33" spans="1:37" ht="30" customHeight="1" thickBot="1" x14ac:dyDescent="0.25">
      <c r="A33" s="191"/>
      <c r="B33" s="184" t="s">
        <v>276</v>
      </c>
      <c r="C33" s="188" t="s">
        <v>290</v>
      </c>
      <c r="D33" s="184" t="s">
        <v>232</v>
      </c>
      <c r="E33" s="189" t="s">
        <v>277</v>
      </c>
      <c r="F33" s="184" t="s">
        <v>291</v>
      </c>
      <c r="G33" s="191"/>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row>
    <row r="34" spans="1:37" ht="45" customHeight="1" thickBot="1" x14ac:dyDescent="0.25">
      <c r="A34" s="191"/>
      <c r="B34" s="322" t="s">
        <v>293</v>
      </c>
      <c r="C34" s="323"/>
      <c r="D34" s="323"/>
      <c r="E34" s="323"/>
      <c r="F34" s="324"/>
      <c r="G34" s="191"/>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row>
    <row r="35" spans="1:37" ht="15" customHeight="1" x14ac:dyDescent="0.2">
      <c r="A35" s="191"/>
      <c r="B35" s="214"/>
      <c r="C35" s="214"/>
      <c r="D35" s="214"/>
      <c r="E35" s="214"/>
      <c r="F35" s="214"/>
      <c r="G35" s="191"/>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row>
    <row r="36" spans="1:37" ht="20.100000000000001" customHeight="1" thickBot="1" x14ac:dyDescent="0.25">
      <c r="A36" s="191"/>
      <c r="B36" s="214"/>
      <c r="C36" s="214"/>
      <c r="D36" s="214"/>
      <c r="E36" s="214"/>
      <c r="F36" s="214"/>
      <c r="G36" s="191"/>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row>
    <row r="37" spans="1:37" ht="20.100000000000001" customHeight="1" thickBot="1" x14ac:dyDescent="0.25">
      <c r="A37" s="191"/>
      <c r="B37" s="364" t="s">
        <v>278</v>
      </c>
      <c r="C37" s="365"/>
      <c r="D37" s="365"/>
      <c r="E37" s="365"/>
      <c r="F37" s="366"/>
      <c r="G37" s="191"/>
      <c r="H37" s="325"/>
      <c r="I37" s="325"/>
      <c r="J37" s="325"/>
      <c r="K37" s="325"/>
      <c r="L37" s="87"/>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row>
    <row r="38" spans="1:37" ht="20.100000000000001" customHeight="1" thickBot="1" x14ac:dyDescent="0.25">
      <c r="A38" s="302"/>
      <c r="B38" s="358" t="s">
        <v>280</v>
      </c>
      <c r="C38" s="359"/>
      <c r="D38" s="359"/>
      <c r="E38" s="301" t="s">
        <v>268</v>
      </c>
      <c r="F38" s="303" t="s">
        <v>275</v>
      </c>
      <c r="G38" s="302"/>
      <c r="H38" s="300"/>
      <c r="I38" s="300"/>
      <c r="J38" s="300"/>
      <c r="K38" s="300"/>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row>
    <row r="39" spans="1:37" ht="14.25" customHeight="1" x14ac:dyDescent="0.2">
      <c r="A39" s="191"/>
      <c r="B39" s="328" t="s">
        <v>224</v>
      </c>
      <c r="C39" s="329"/>
      <c r="D39" s="329"/>
      <c r="E39" s="329"/>
      <c r="F39" s="330"/>
      <c r="G39" s="191"/>
      <c r="H39" s="326"/>
      <c r="I39" s="326"/>
      <c r="J39" s="326"/>
      <c r="K39" s="326"/>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row>
    <row r="40" spans="1:37" ht="12.75" customHeight="1" x14ac:dyDescent="0.2">
      <c r="A40" s="191"/>
      <c r="B40" s="331"/>
      <c r="C40" s="332"/>
      <c r="D40" s="332"/>
      <c r="E40" s="332"/>
      <c r="F40" s="333"/>
      <c r="G40" s="191"/>
      <c r="H40" s="326"/>
      <c r="I40" s="326"/>
      <c r="J40" s="326"/>
      <c r="K40" s="326"/>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87"/>
    </row>
    <row r="41" spans="1:37" ht="12.75" customHeight="1" x14ac:dyDescent="0.2">
      <c r="A41" s="191"/>
      <c r="B41" s="331"/>
      <c r="C41" s="332"/>
      <c r="D41" s="332"/>
      <c r="E41" s="332"/>
      <c r="F41" s="333"/>
      <c r="G41" s="191"/>
      <c r="H41" s="327"/>
      <c r="I41" s="327"/>
      <c r="J41" s="327"/>
      <c r="K41" s="327"/>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row>
    <row r="42" spans="1:37" ht="18" customHeight="1" thickBot="1" x14ac:dyDescent="0.25">
      <c r="A42" s="191"/>
      <c r="B42" s="331"/>
      <c r="C42" s="332"/>
      <c r="D42" s="332"/>
      <c r="E42" s="332"/>
      <c r="F42" s="333"/>
      <c r="G42" s="191"/>
      <c r="H42" s="327"/>
      <c r="I42" s="327"/>
      <c r="J42" s="327"/>
      <c r="K42" s="327"/>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row>
    <row r="43" spans="1:37" ht="30" customHeight="1" thickBot="1" x14ac:dyDescent="0.25">
      <c r="A43" s="191"/>
      <c r="B43" s="184" t="s">
        <v>276</v>
      </c>
      <c r="C43" s="188" t="s">
        <v>294</v>
      </c>
      <c r="D43" s="184" t="s">
        <v>232</v>
      </c>
      <c r="E43" s="189" t="s">
        <v>277</v>
      </c>
      <c r="F43" s="184" t="s">
        <v>295</v>
      </c>
      <c r="G43" s="191"/>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87"/>
      <c r="AI43" s="87"/>
      <c r="AJ43" s="87"/>
      <c r="AK43" s="87"/>
    </row>
    <row r="44" spans="1:37" ht="34.5" customHeight="1" thickBot="1" x14ac:dyDescent="0.25">
      <c r="A44" s="191"/>
      <c r="B44" s="322" t="s">
        <v>296</v>
      </c>
      <c r="C44" s="323"/>
      <c r="D44" s="323"/>
      <c r="E44" s="323"/>
      <c r="F44" s="324"/>
      <c r="G44" s="191"/>
      <c r="H44" s="87"/>
      <c r="I44" s="87"/>
      <c r="J44" s="87"/>
      <c r="K44" s="87"/>
      <c r="L44" s="87"/>
      <c r="M44" s="87"/>
      <c r="N44" s="87"/>
      <c r="O44" s="87"/>
      <c r="P44" s="87"/>
      <c r="Q44" s="87"/>
      <c r="R44" s="87"/>
      <c r="S44" s="87"/>
      <c r="T44" s="87"/>
      <c r="U44" s="87"/>
      <c r="V44" s="87"/>
      <c r="W44" s="87"/>
      <c r="X44" s="87"/>
      <c r="Y44" s="87"/>
      <c r="Z44" s="87"/>
      <c r="AA44" s="87"/>
      <c r="AB44" s="87"/>
      <c r="AC44" s="87"/>
      <c r="AD44" s="87"/>
      <c r="AE44" s="87"/>
      <c r="AF44" s="87"/>
      <c r="AG44" s="87"/>
      <c r="AH44" s="87"/>
      <c r="AI44" s="87"/>
      <c r="AJ44" s="87"/>
      <c r="AK44" s="87"/>
    </row>
    <row r="45" spans="1:37" ht="15" customHeight="1" x14ac:dyDescent="0.2">
      <c r="A45" s="191"/>
      <c r="B45" s="214"/>
      <c r="C45" s="214"/>
      <c r="D45" s="214"/>
      <c r="E45" s="214"/>
      <c r="F45" s="214"/>
      <c r="G45" s="191"/>
      <c r="H45" s="87"/>
      <c r="I45" s="87"/>
      <c r="J45" s="87"/>
      <c r="K45" s="87"/>
      <c r="L45" s="87"/>
      <c r="M45" s="87"/>
      <c r="N45" s="87"/>
      <c r="O45" s="87"/>
      <c r="P45" s="87"/>
      <c r="Q45" s="87"/>
      <c r="R45" s="87"/>
      <c r="S45" s="87"/>
      <c r="T45" s="87"/>
      <c r="U45" s="87"/>
      <c r="V45" s="87"/>
      <c r="W45" s="87"/>
      <c r="X45" s="87"/>
      <c r="Y45" s="87"/>
      <c r="Z45" s="87"/>
      <c r="AA45" s="87"/>
      <c r="AB45" s="87"/>
      <c r="AC45" s="87"/>
      <c r="AD45" s="87"/>
      <c r="AE45" s="87"/>
      <c r="AF45" s="87"/>
      <c r="AG45" s="87"/>
      <c r="AH45" s="87"/>
      <c r="AI45" s="87"/>
      <c r="AJ45" s="87"/>
      <c r="AK45" s="87"/>
    </row>
    <row r="46" spans="1:37" x14ac:dyDescent="0.2">
      <c r="A46" s="191"/>
      <c r="B46" s="191"/>
      <c r="C46" s="191"/>
      <c r="D46" s="191"/>
      <c r="E46" s="191"/>
      <c r="F46" s="191"/>
      <c r="G46" s="191"/>
      <c r="H46" s="87"/>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87"/>
    </row>
    <row r="47" spans="1:37" ht="5.0999999999999996" customHeight="1" x14ac:dyDescent="0.2">
      <c r="A47" s="191"/>
      <c r="B47" s="191"/>
      <c r="C47" s="191"/>
      <c r="D47" s="191"/>
      <c r="E47" s="191"/>
      <c r="F47" s="191"/>
      <c r="G47" s="191"/>
      <c r="H47" s="161"/>
      <c r="I47" s="161"/>
      <c r="J47" s="161"/>
      <c r="K47" s="161"/>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87"/>
    </row>
    <row r="48" spans="1:37" ht="13.5" thickBot="1" x14ac:dyDescent="0.25">
      <c r="A48" s="191"/>
      <c r="B48" s="191"/>
      <c r="C48" s="191"/>
      <c r="D48" s="191"/>
      <c r="E48" s="191"/>
      <c r="F48" s="191"/>
      <c r="G48" s="191"/>
      <c r="H48" s="87"/>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7"/>
      <c r="AI48" s="87"/>
      <c r="AJ48" s="87"/>
      <c r="AK48" s="87"/>
    </row>
    <row r="49" spans="1:37" ht="24.75" customHeight="1" thickBot="1" x14ac:dyDescent="0.25">
      <c r="A49" s="191"/>
      <c r="B49" s="218" t="s">
        <v>203</v>
      </c>
      <c r="C49" s="191"/>
      <c r="D49" s="320" t="s">
        <v>215</v>
      </c>
      <c r="E49" s="321"/>
      <c r="F49" s="191"/>
      <c r="G49" s="191"/>
      <c r="H49" s="87"/>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c r="AI49" s="87"/>
      <c r="AJ49" s="87"/>
      <c r="AK49" s="87"/>
    </row>
    <row r="50" spans="1:37" x14ac:dyDescent="0.2">
      <c r="A50" s="191"/>
      <c r="B50" s="191"/>
      <c r="C50" s="191"/>
      <c r="D50" s="191"/>
      <c r="E50" s="191"/>
      <c r="F50" s="191"/>
      <c r="G50" s="191"/>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row>
    <row r="51" spans="1:37" x14ac:dyDescent="0.2">
      <c r="A51" s="191"/>
      <c r="B51" s="191"/>
      <c r="C51" s="191"/>
      <c r="D51" s="191"/>
      <c r="E51" s="191"/>
      <c r="F51" s="191"/>
      <c r="G51" s="191"/>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row>
    <row r="52" spans="1:37" x14ac:dyDescent="0.2">
      <c r="A52" s="191"/>
      <c r="B52" s="191"/>
      <c r="C52" s="191"/>
      <c r="D52" s="191"/>
      <c r="E52" s="191"/>
      <c r="F52" s="191"/>
      <c r="G52" s="191"/>
      <c r="H52" s="87"/>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87"/>
      <c r="AI52" s="87"/>
    </row>
    <row r="53" spans="1:37" x14ac:dyDescent="0.2">
      <c r="A53" s="191"/>
      <c r="B53" s="191"/>
      <c r="C53" s="191"/>
      <c r="D53" s="191"/>
      <c r="E53" s="191"/>
      <c r="F53" s="191"/>
      <c r="G53" s="191"/>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row>
    <row r="54" spans="1:37" hidden="1" x14ac:dyDescent="0.2">
      <c r="A54" s="87"/>
      <c r="B54" s="87"/>
      <c r="C54" s="87"/>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row>
    <row r="55" spans="1:37" hidden="1" x14ac:dyDescent="0.2">
      <c r="A55" s="87"/>
      <c r="B55" s="87"/>
      <c r="C55" s="87"/>
      <c r="D55" s="87"/>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c r="AI55" s="87"/>
    </row>
    <row r="56" spans="1:37" hidden="1" x14ac:dyDescent="0.2">
      <c r="A56" s="87"/>
      <c r="B56" s="87"/>
      <c r="C56" s="87"/>
      <c r="D56" s="87"/>
      <c r="E56" s="87"/>
      <c r="F56" s="87"/>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row>
    <row r="57" spans="1:37" hidden="1" x14ac:dyDescent="0.2">
      <c r="A57" s="87"/>
      <c r="B57" s="87"/>
      <c r="C57" s="87"/>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row>
    <row r="58" spans="1:37" hidden="1" x14ac:dyDescent="0.2">
      <c r="A58" s="87"/>
      <c r="B58" s="87"/>
      <c r="C58" s="87"/>
      <c r="D58" s="87"/>
      <c r="E58" s="87"/>
      <c r="F58" s="87"/>
      <c r="G58" s="87"/>
      <c r="H58" s="87"/>
      <c r="I58" s="87"/>
      <c r="J58" s="87"/>
      <c r="K58" s="87"/>
      <c r="L58" s="87"/>
      <c r="M58" s="87"/>
      <c r="N58" s="87"/>
      <c r="O58" s="87"/>
      <c r="P58" s="87"/>
      <c r="Q58" s="87"/>
      <c r="R58" s="87"/>
      <c r="S58" s="87"/>
      <c r="T58" s="87"/>
      <c r="U58" s="87"/>
      <c r="V58" s="87"/>
      <c r="W58" s="87"/>
      <c r="X58" s="87"/>
      <c r="Y58" s="87"/>
      <c r="Z58" s="87"/>
      <c r="AA58" s="87"/>
      <c r="AB58" s="87"/>
      <c r="AC58" s="87"/>
      <c r="AD58" s="87"/>
      <c r="AE58" s="87"/>
      <c r="AF58" s="87"/>
      <c r="AG58" s="87"/>
      <c r="AH58" s="87"/>
      <c r="AI58" s="87"/>
    </row>
    <row r="59" spans="1:37" hidden="1" x14ac:dyDescent="0.2">
      <c r="A59" s="87"/>
      <c r="B59" s="87"/>
      <c r="C59" s="87"/>
      <c r="D59" s="87"/>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row>
    <row r="60" spans="1:37" hidden="1" x14ac:dyDescent="0.2">
      <c r="A60" s="87"/>
      <c r="B60" s="87"/>
      <c r="C60" s="87"/>
      <c r="D60" s="87"/>
      <c r="E60" s="87"/>
      <c r="F60" s="87"/>
      <c r="G60" s="87"/>
      <c r="H60" s="87"/>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row>
    <row r="61" spans="1:37" hidden="1" x14ac:dyDescent="0.2">
      <c r="A61" s="87"/>
      <c r="B61" s="87"/>
      <c r="C61" s="87"/>
      <c r="D61" s="87"/>
      <c r="E61" s="87"/>
      <c r="F61" s="87"/>
      <c r="G61" s="87"/>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row>
    <row r="62" spans="1:37" hidden="1" x14ac:dyDescent="0.2">
      <c r="A62" s="87"/>
      <c r="B62" s="87"/>
      <c r="C62" s="87"/>
      <c r="D62" s="87"/>
      <c r="E62" s="87"/>
      <c r="F62" s="87"/>
      <c r="G62" s="87"/>
      <c r="H62" s="87"/>
      <c r="I62" s="87"/>
      <c r="J62" s="87"/>
      <c r="K62" s="87"/>
      <c r="L62" s="87"/>
      <c r="M62" s="87"/>
      <c r="N62" s="87"/>
      <c r="O62" s="87"/>
      <c r="P62" s="87"/>
      <c r="Q62" s="87"/>
      <c r="R62" s="87"/>
      <c r="S62" s="87"/>
      <c r="T62" s="87"/>
      <c r="U62" s="87"/>
      <c r="V62" s="87"/>
      <c r="W62" s="87"/>
      <c r="X62" s="87"/>
      <c r="Y62" s="87"/>
      <c r="Z62" s="87"/>
      <c r="AA62" s="87"/>
      <c r="AB62" s="87"/>
      <c r="AC62" s="87"/>
      <c r="AD62" s="87"/>
      <c r="AE62" s="87"/>
      <c r="AF62" s="87"/>
      <c r="AG62" s="87"/>
      <c r="AH62" s="87"/>
      <c r="AI62" s="87"/>
    </row>
    <row r="63" spans="1:37" hidden="1" x14ac:dyDescent="0.2">
      <c r="A63" s="87"/>
      <c r="B63" s="87"/>
      <c r="C63" s="87"/>
      <c r="D63" s="87"/>
      <c r="E63" s="87"/>
      <c r="F63" s="87"/>
      <c r="G63" s="87"/>
      <c r="H63" s="87"/>
      <c r="I63" s="87"/>
      <c r="J63" s="87"/>
      <c r="K63" s="87"/>
      <c r="L63" s="87"/>
      <c r="M63" s="87"/>
      <c r="N63" s="87"/>
      <c r="O63" s="87"/>
      <c r="P63" s="87"/>
      <c r="Q63" s="87"/>
      <c r="R63" s="87"/>
      <c r="S63" s="87"/>
      <c r="T63" s="87"/>
      <c r="U63" s="87"/>
      <c r="V63" s="87"/>
      <c r="W63" s="87"/>
      <c r="X63" s="87"/>
      <c r="Y63" s="87"/>
      <c r="Z63" s="87"/>
      <c r="AA63" s="87"/>
      <c r="AB63" s="87"/>
      <c r="AC63" s="87"/>
      <c r="AD63" s="87"/>
      <c r="AE63" s="87"/>
      <c r="AF63" s="87"/>
      <c r="AG63" s="87"/>
      <c r="AH63" s="87"/>
      <c r="AI63" s="87"/>
    </row>
    <row r="64" spans="1:37" hidden="1" x14ac:dyDescent="0.2">
      <c r="A64" s="87"/>
      <c r="B64" s="87"/>
      <c r="C64" s="87"/>
      <c r="D64" s="87"/>
      <c r="E64" s="87"/>
      <c r="F64" s="87"/>
      <c r="G64" s="87"/>
      <c r="H64" s="87"/>
      <c r="I64" s="87"/>
      <c r="J64" s="87"/>
      <c r="K64" s="87"/>
      <c r="L64" s="87"/>
      <c r="M64" s="87"/>
      <c r="N64" s="87"/>
      <c r="O64" s="87"/>
      <c r="P64" s="87"/>
      <c r="Q64" s="87"/>
      <c r="R64" s="87"/>
      <c r="S64" s="87"/>
      <c r="T64" s="87"/>
      <c r="U64" s="87"/>
      <c r="V64" s="87"/>
      <c r="W64" s="87"/>
      <c r="X64" s="87"/>
      <c r="Y64" s="87"/>
      <c r="Z64" s="87"/>
      <c r="AA64" s="87"/>
      <c r="AB64" s="87"/>
      <c r="AC64" s="87"/>
      <c r="AD64" s="87"/>
      <c r="AE64" s="87"/>
      <c r="AF64" s="87"/>
      <c r="AG64" s="87"/>
      <c r="AH64" s="87"/>
      <c r="AI64" s="87"/>
    </row>
    <row r="65" spans="1:35" hidden="1" x14ac:dyDescent="0.2">
      <c r="A65" s="87"/>
      <c r="B65" s="87"/>
      <c r="C65" s="87"/>
      <c r="D65" s="87"/>
      <c r="E65" s="87"/>
      <c r="F65" s="87"/>
      <c r="G65" s="87"/>
      <c r="H65" s="87"/>
      <c r="I65" s="87"/>
      <c r="J65" s="87"/>
      <c r="K65" s="87"/>
      <c r="L65" s="87"/>
      <c r="M65" s="87"/>
      <c r="N65" s="87"/>
      <c r="O65" s="87"/>
      <c r="P65" s="87"/>
      <c r="Q65" s="87"/>
      <c r="R65" s="87"/>
      <c r="S65" s="87"/>
      <c r="T65" s="87"/>
      <c r="U65" s="87"/>
      <c r="V65" s="87"/>
      <c r="W65" s="87"/>
      <c r="X65" s="87"/>
      <c r="Y65" s="87"/>
      <c r="Z65" s="87"/>
      <c r="AA65" s="87"/>
      <c r="AB65" s="87"/>
      <c r="AC65" s="87"/>
      <c r="AD65" s="87"/>
      <c r="AE65" s="87"/>
      <c r="AF65" s="87"/>
      <c r="AG65" s="87"/>
      <c r="AH65" s="87"/>
      <c r="AI65" s="87"/>
    </row>
    <row r="66" spans="1:35" hidden="1" x14ac:dyDescent="0.2">
      <c r="A66" s="87"/>
      <c r="B66" s="87"/>
      <c r="C66" s="87"/>
      <c r="D66" s="87"/>
      <c r="E66" s="87"/>
      <c r="F66" s="87"/>
      <c r="G66" s="87"/>
      <c r="H66" s="87"/>
      <c r="I66" s="87"/>
      <c r="J66" s="87"/>
      <c r="K66" s="87"/>
      <c r="L66" s="87"/>
      <c r="M66" s="87"/>
      <c r="N66" s="87"/>
      <c r="O66" s="87"/>
      <c r="P66" s="87"/>
      <c r="Q66" s="87"/>
      <c r="R66" s="87"/>
      <c r="S66" s="87"/>
      <c r="T66" s="87"/>
      <c r="U66" s="87"/>
      <c r="V66" s="87"/>
      <c r="W66" s="87"/>
      <c r="X66" s="87"/>
      <c r="Y66" s="87"/>
      <c r="Z66" s="87"/>
      <c r="AA66" s="87"/>
      <c r="AB66" s="87"/>
      <c r="AC66" s="87"/>
      <c r="AD66" s="87"/>
      <c r="AE66" s="87"/>
      <c r="AF66" s="87"/>
      <c r="AG66" s="87"/>
      <c r="AH66" s="87"/>
      <c r="AI66" s="87"/>
    </row>
    <row r="67" spans="1:35" hidden="1" x14ac:dyDescent="0.2">
      <c r="A67" s="87"/>
      <c r="B67" s="87"/>
      <c r="C67" s="87"/>
      <c r="D67" s="87"/>
      <c r="E67" s="87"/>
      <c r="F67" s="87"/>
      <c r="G67" s="87"/>
      <c r="H67" s="87"/>
      <c r="I67" s="87"/>
      <c r="J67" s="87"/>
      <c r="K67" s="87"/>
      <c r="L67" s="87"/>
      <c r="M67" s="87"/>
      <c r="N67" s="87"/>
      <c r="O67" s="87"/>
      <c r="P67" s="87"/>
      <c r="Q67" s="87"/>
      <c r="R67" s="87"/>
      <c r="S67" s="87"/>
      <c r="T67" s="87"/>
      <c r="U67" s="87"/>
      <c r="V67" s="87"/>
      <c r="W67" s="87"/>
      <c r="X67" s="87"/>
      <c r="Y67" s="87"/>
      <c r="Z67" s="87"/>
      <c r="AA67" s="87"/>
      <c r="AB67" s="87"/>
      <c r="AC67" s="87"/>
      <c r="AD67" s="87"/>
      <c r="AE67" s="87"/>
      <c r="AF67" s="87"/>
      <c r="AG67" s="87"/>
      <c r="AH67" s="87"/>
      <c r="AI67" s="87"/>
    </row>
    <row r="68" spans="1:35" hidden="1" x14ac:dyDescent="0.2">
      <c r="A68" s="87"/>
      <c r="B68" s="87"/>
      <c r="C68" s="87"/>
      <c r="D68" s="87"/>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7"/>
      <c r="AE68" s="87"/>
      <c r="AF68" s="87"/>
      <c r="AG68" s="87"/>
      <c r="AH68" s="87"/>
      <c r="AI68" s="87"/>
    </row>
    <row r="69" spans="1:35" hidden="1" x14ac:dyDescent="0.2">
      <c r="A69" s="87"/>
      <c r="B69" s="87"/>
      <c r="C69" s="87"/>
      <c r="D69" s="87"/>
      <c r="E69" s="87"/>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87"/>
      <c r="AI69" s="87"/>
    </row>
    <row r="70" spans="1:35" hidden="1" x14ac:dyDescent="0.2">
      <c r="A70" s="87"/>
      <c r="B70" s="87"/>
      <c r="C70" s="87"/>
      <c r="D70" s="87"/>
      <c r="E70" s="87"/>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87"/>
      <c r="AI70" s="87"/>
    </row>
    <row r="71" spans="1:35" hidden="1" x14ac:dyDescent="0.2">
      <c r="A71" s="87"/>
      <c r="B71" s="87"/>
      <c r="C71" s="87"/>
      <c r="D71" s="87"/>
      <c r="E71" s="87"/>
      <c r="F71" s="87"/>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c r="AG71" s="87"/>
      <c r="AH71" s="87"/>
      <c r="AI71" s="87"/>
    </row>
    <row r="72" spans="1:35" hidden="1" x14ac:dyDescent="0.2">
      <c r="A72" s="87"/>
      <c r="B72" s="87"/>
      <c r="C72" s="87"/>
      <c r="D72" s="87"/>
      <c r="E72" s="87"/>
      <c r="F72" s="87"/>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row>
    <row r="73" spans="1:35" hidden="1" x14ac:dyDescent="0.2">
      <c r="A73" s="87"/>
      <c r="B73" s="87"/>
      <c r="C73" s="87"/>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row>
    <row r="74" spans="1:35" hidden="1" x14ac:dyDescent="0.2">
      <c r="A74" s="87"/>
      <c r="B74" s="87"/>
      <c r="C74" s="87"/>
      <c r="D74" s="87"/>
      <c r="E74" s="87"/>
      <c r="F74" s="87"/>
      <c r="G74" s="87"/>
      <c r="H74" s="87"/>
      <c r="I74" s="87"/>
      <c r="J74" s="87"/>
      <c r="K74" s="87"/>
      <c r="L74" s="87"/>
      <c r="M74" s="87"/>
      <c r="N74" s="87"/>
      <c r="O74" s="87"/>
      <c r="P74" s="87"/>
      <c r="Q74" s="87"/>
      <c r="R74" s="87"/>
      <c r="S74" s="87"/>
      <c r="T74" s="87"/>
      <c r="U74" s="87"/>
      <c r="V74" s="87"/>
      <c r="W74" s="87"/>
      <c r="X74" s="87"/>
      <c r="Y74" s="87"/>
      <c r="Z74" s="87"/>
      <c r="AA74" s="87"/>
      <c r="AB74" s="87"/>
      <c r="AC74" s="87"/>
      <c r="AD74" s="87"/>
      <c r="AE74" s="87"/>
      <c r="AF74" s="87"/>
      <c r="AG74" s="87"/>
      <c r="AH74" s="87"/>
      <c r="AI74" s="87"/>
    </row>
    <row r="75" spans="1:35" hidden="1" x14ac:dyDescent="0.2">
      <c r="A75" s="87"/>
      <c r="B75" s="87"/>
      <c r="C75" s="87"/>
      <c r="D75" s="87"/>
      <c r="E75" s="87"/>
      <c r="F75" s="87"/>
      <c r="G75" s="87"/>
      <c r="H75" s="87"/>
      <c r="I75" s="87"/>
      <c r="J75" s="87"/>
      <c r="K75" s="87"/>
      <c r="L75" s="87"/>
      <c r="M75" s="87"/>
      <c r="N75" s="87"/>
      <c r="O75" s="87"/>
      <c r="P75" s="87"/>
      <c r="Q75" s="87"/>
      <c r="R75" s="87"/>
      <c r="S75" s="87"/>
      <c r="T75" s="87"/>
      <c r="U75" s="87"/>
      <c r="V75" s="87"/>
      <c r="W75" s="87"/>
      <c r="X75" s="87"/>
      <c r="Y75" s="87"/>
      <c r="Z75" s="87"/>
      <c r="AA75" s="87"/>
      <c r="AB75" s="87"/>
      <c r="AC75" s="87"/>
      <c r="AD75" s="87"/>
      <c r="AE75" s="87"/>
      <c r="AF75" s="87"/>
      <c r="AG75" s="87"/>
      <c r="AH75" s="87"/>
      <c r="AI75" s="87"/>
    </row>
    <row r="76" spans="1:35" hidden="1" x14ac:dyDescent="0.2">
      <c r="A76" s="87"/>
      <c r="B76" s="87"/>
      <c r="C76" s="87"/>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row>
    <row r="77" spans="1:35" hidden="1" x14ac:dyDescent="0.2">
      <c r="A77" s="87"/>
      <c r="B77" s="87"/>
      <c r="C77" s="87"/>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row>
    <row r="78" spans="1:35" hidden="1" x14ac:dyDescent="0.2">
      <c r="A78" s="87"/>
      <c r="B78" s="87"/>
      <c r="C78" s="87"/>
      <c r="D78" s="87"/>
      <c r="E78" s="87"/>
      <c r="F78" s="87"/>
      <c r="G78" s="87"/>
      <c r="H78" s="87"/>
      <c r="I78" s="87"/>
      <c r="J78" s="87"/>
      <c r="K78" s="87"/>
      <c r="L78" s="87"/>
      <c r="M78" s="87"/>
      <c r="N78" s="87"/>
      <c r="O78" s="87"/>
      <c r="P78" s="87"/>
      <c r="Q78" s="87"/>
      <c r="R78" s="87"/>
      <c r="S78" s="87"/>
      <c r="T78" s="87"/>
      <c r="U78" s="87"/>
      <c r="V78" s="87"/>
      <c r="W78" s="87"/>
      <c r="X78" s="87"/>
      <c r="Y78" s="87"/>
      <c r="Z78" s="87"/>
      <c r="AA78" s="87"/>
      <c r="AB78" s="87"/>
      <c r="AC78" s="87"/>
      <c r="AD78" s="87"/>
      <c r="AE78" s="87"/>
      <c r="AF78" s="87"/>
      <c r="AG78" s="87"/>
      <c r="AH78" s="87"/>
      <c r="AI78" s="87"/>
    </row>
    <row r="79" spans="1:35" hidden="1" x14ac:dyDescent="0.2">
      <c r="A79" s="87"/>
      <c r="B79" s="87"/>
      <c r="C79" s="87"/>
      <c r="D79" s="87"/>
      <c r="E79" s="87"/>
      <c r="F79" s="87"/>
      <c r="G79" s="87"/>
      <c r="H79" s="87"/>
      <c r="I79" s="87"/>
      <c r="J79" s="87"/>
      <c r="K79" s="87"/>
      <c r="L79" s="87"/>
      <c r="M79" s="87"/>
      <c r="N79" s="87"/>
      <c r="O79" s="87"/>
      <c r="P79" s="87"/>
      <c r="Q79" s="87"/>
      <c r="R79" s="87"/>
      <c r="S79" s="87"/>
      <c r="T79" s="87"/>
      <c r="U79" s="87"/>
      <c r="V79" s="87"/>
      <c r="W79" s="87"/>
      <c r="X79" s="87"/>
      <c r="Y79" s="87"/>
      <c r="Z79" s="87"/>
      <c r="AA79" s="87"/>
      <c r="AB79" s="87"/>
      <c r="AC79" s="87"/>
      <c r="AD79" s="87"/>
      <c r="AE79" s="87"/>
      <c r="AF79" s="87"/>
      <c r="AG79" s="87"/>
      <c r="AH79" s="87"/>
      <c r="AI79" s="87"/>
    </row>
    <row r="80" spans="1:35" hidden="1" x14ac:dyDescent="0.2">
      <c r="A80" s="87"/>
      <c r="B80" s="87"/>
      <c r="C80" s="87"/>
      <c r="D80" s="87"/>
      <c r="E80" s="87"/>
      <c r="F80" s="87"/>
      <c r="G80" s="87"/>
      <c r="H80" s="87"/>
      <c r="I80" s="87"/>
      <c r="J80" s="87"/>
      <c r="K80" s="87"/>
      <c r="L80" s="87"/>
      <c r="M80" s="87"/>
      <c r="N80" s="87"/>
      <c r="O80" s="87"/>
      <c r="P80" s="87"/>
      <c r="Q80" s="87"/>
      <c r="R80" s="87"/>
      <c r="S80" s="87"/>
      <c r="T80" s="87"/>
      <c r="U80" s="87"/>
      <c r="V80" s="87"/>
      <c r="W80" s="87"/>
      <c r="X80" s="87"/>
      <c r="Y80" s="87"/>
      <c r="Z80" s="87"/>
      <c r="AA80" s="87"/>
      <c r="AB80" s="87"/>
      <c r="AC80" s="87"/>
      <c r="AD80" s="87"/>
      <c r="AE80" s="87"/>
      <c r="AF80" s="87"/>
      <c r="AG80" s="87"/>
      <c r="AH80" s="87"/>
      <c r="AI80" s="87"/>
    </row>
    <row r="81" spans="1:35" hidden="1" x14ac:dyDescent="0.2">
      <c r="A81" s="87"/>
      <c r="B81" s="87"/>
      <c r="C81" s="87"/>
      <c r="D81" s="87"/>
      <c r="E81" s="87"/>
      <c r="F81" s="87"/>
      <c r="G81" s="87"/>
      <c r="H81" s="87"/>
      <c r="I81" s="87"/>
      <c r="J81" s="87"/>
      <c r="K81" s="87"/>
      <c r="L81" s="87"/>
      <c r="M81" s="87"/>
      <c r="N81" s="87"/>
      <c r="O81" s="87"/>
      <c r="P81" s="87"/>
      <c r="Q81" s="87"/>
      <c r="R81" s="87"/>
      <c r="S81" s="87"/>
      <c r="T81" s="87"/>
      <c r="U81" s="87"/>
      <c r="V81" s="87"/>
      <c r="W81" s="87"/>
      <c r="X81" s="87"/>
      <c r="Y81" s="87"/>
      <c r="Z81" s="87"/>
      <c r="AA81" s="87"/>
      <c r="AB81" s="87"/>
      <c r="AC81" s="87"/>
      <c r="AD81" s="87"/>
      <c r="AE81" s="87"/>
      <c r="AF81" s="87"/>
      <c r="AG81" s="87"/>
      <c r="AH81" s="87"/>
      <c r="AI81" s="87"/>
    </row>
    <row r="82" spans="1:35" hidden="1" x14ac:dyDescent="0.2">
      <c r="A82" s="87"/>
      <c r="B82" s="87"/>
      <c r="C82" s="87"/>
      <c r="D82" s="87"/>
      <c r="E82" s="87"/>
      <c r="F82" s="87"/>
      <c r="G82" s="87"/>
      <c r="H82" s="87"/>
      <c r="I82" s="87"/>
      <c r="J82" s="87"/>
      <c r="K82" s="87"/>
      <c r="L82" s="87"/>
      <c r="M82" s="87"/>
      <c r="N82" s="87"/>
      <c r="O82" s="87"/>
      <c r="P82" s="87"/>
      <c r="Q82" s="87"/>
      <c r="R82" s="87"/>
      <c r="S82" s="87"/>
      <c r="T82" s="87"/>
      <c r="U82" s="87"/>
      <c r="V82" s="87"/>
      <c r="W82" s="87"/>
      <c r="X82" s="87"/>
      <c r="Y82" s="87"/>
      <c r="Z82" s="87"/>
      <c r="AA82" s="87"/>
      <c r="AB82" s="87"/>
      <c r="AC82" s="87"/>
      <c r="AD82" s="87"/>
      <c r="AE82" s="87"/>
      <c r="AF82" s="87"/>
      <c r="AG82" s="87"/>
      <c r="AH82" s="87"/>
      <c r="AI82" s="87"/>
    </row>
    <row r="83" spans="1:35" hidden="1" x14ac:dyDescent="0.2">
      <c r="A83" s="87"/>
      <c r="B83" s="87"/>
      <c r="C83" s="87"/>
      <c r="D83" s="87"/>
      <c r="E83" s="87"/>
      <c r="F83" s="87"/>
      <c r="G83" s="87"/>
      <c r="H83" s="87"/>
      <c r="I83" s="87"/>
      <c r="J83" s="87"/>
      <c r="K83" s="87"/>
      <c r="L83" s="87"/>
      <c r="M83" s="87"/>
      <c r="N83" s="87"/>
      <c r="O83" s="87"/>
      <c r="P83" s="87"/>
      <c r="Q83" s="87"/>
      <c r="R83" s="87"/>
      <c r="S83" s="87"/>
      <c r="T83" s="87"/>
      <c r="U83" s="87"/>
      <c r="V83" s="87"/>
      <c r="W83" s="87"/>
      <c r="X83" s="87"/>
      <c r="Y83" s="87"/>
      <c r="Z83" s="87"/>
      <c r="AA83" s="87"/>
      <c r="AB83" s="87"/>
      <c r="AC83" s="87"/>
      <c r="AD83" s="87"/>
      <c r="AE83" s="87"/>
      <c r="AF83" s="87"/>
      <c r="AG83" s="87"/>
      <c r="AH83" s="87"/>
      <c r="AI83" s="87"/>
    </row>
    <row r="84" spans="1:35" hidden="1" x14ac:dyDescent="0.2">
      <c r="A84" s="87"/>
      <c r="B84" s="87"/>
      <c r="C84" s="87"/>
      <c r="D84" s="87"/>
      <c r="E84" s="87"/>
      <c r="F84" s="87"/>
      <c r="G84" s="87"/>
      <c r="H84" s="87"/>
      <c r="I84" s="87"/>
      <c r="J84" s="87"/>
      <c r="K84" s="87"/>
      <c r="L84" s="87"/>
      <c r="M84" s="87"/>
      <c r="N84" s="87"/>
      <c r="O84" s="87"/>
      <c r="P84" s="87"/>
      <c r="Q84" s="87"/>
      <c r="R84" s="87"/>
      <c r="S84" s="87"/>
      <c r="T84" s="87"/>
      <c r="U84" s="87"/>
      <c r="V84" s="87"/>
      <c r="W84" s="87"/>
      <c r="X84" s="87"/>
      <c r="Y84" s="87"/>
      <c r="Z84" s="87"/>
      <c r="AA84" s="87"/>
      <c r="AB84" s="87"/>
      <c r="AC84" s="87"/>
      <c r="AD84" s="87"/>
      <c r="AE84" s="87"/>
      <c r="AF84" s="87"/>
      <c r="AG84" s="87"/>
      <c r="AH84" s="87"/>
      <c r="AI84" s="87"/>
    </row>
    <row r="85" spans="1:35" hidden="1" x14ac:dyDescent="0.2">
      <c r="A85" s="87"/>
      <c r="B85" s="87"/>
      <c r="C85" s="87"/>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row>
    <row r="86" spans="1:35" hidden="1" x14ac:dyDescent="0.2">
      <c r="A86" s="87"/>
      <c r="B86" s="87"/>
      <c r="C86" s="87"/>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row>
    <row r="87" spans="1:35" hidden="1" x14ac:dyDescent="0.2">
      <c r="A87" s="87"/>
      <c r="B87" s="87"/>
      <c r="C87" s="87"/>
      <c r="D87" s="87"/>
      <c r="E87" s="87"/>
      <c r="F87" s="87"/>
      <c r="G87" s="87"/>
      <c r="H87" s="87"/>
      <c r="I87" s="87"/>
      <c r="J87" s="87"/>
      <c r="K87" s="87"/>
      <c r="L87" s="87"/>
      <c r="M87" s="87"/>
      <c r="N87" s="87"/>
      <c r="O87" s="87"/>
      <c r="P87" s="87"/>
      <c r="Q87" s="87"/>
      <c r="R87" s="87"/>
      <c r="S87" s="87"/>
      <c r="T87" s="87"/>
      <c r="U87" s="87"/>
      <c r="V87" s="87"/>
      <c r="W87" s="87"/>
      <c r="X87" s="87"/>
      <c r="Y87" s="87"/>
      <c r="Z87" s="87"/>
      <c r="AA87" s="87"/>
      <c r="AB87" s="87"/>
      <c r="AC87" s="87"/>
      <c r="AD87" s="87"/>
      <c r="AE87" s="87"/>
      <c r="AF87" s="87"/>
      <c r="AG87" s="87"/>
      <c r="AH87" s="87"/>
      <c r="AI87" s="87"/>
    </row>
    <row r="88" spans="1:35" hidden="1" x14ac:dyDescent="0.2">
      <c r="A88" s="87"/>
      <c r="B88" s="87"/>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row>
    <row r="89" spans="1:35" hidden="1" x14ac:dyDescent="0.2">
      <c r="A89" s="87"/>
      <c r="B89" s="87"/>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row>
    <row r="90" spans="1:35" hidden="1" x14ac:dyDescent="0.2">
      <c r="A90" s="87"/>
      <c r="B90" s="87"/>
      <c r="C90" s="87"/>
      <c r="D90" s="87"/>
      <c r="E90" s="87"/>
      <c r="F90" s="87"/>
      <c r="G90" s="87"/>
      <c r="H90" s="87"/>
      <c r="I90" s="87"/>
      <c r="J90" s="87"/>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row>
    <row r="91" spans="1:35" hidden="1" x14ac:dyDescent="0.2">
      <c r="A91" s="87"/>
      <c r="B91" s="87"/>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row>
    <row r="92" spans="1:35" hidden="1" x14ac:dyDescent="0.2">
      <c r="A92" s="87"/>
      <c r="B92" s="87"/>
      <c r="C92" s="87"/>
      <c r="D92" s="87"/>
      <c r="E92" s="87"/>
      <c r="F92" s="87"/>
      <c r="G92" s="87"/>
      <c r="H92" s="87"/>
      <c r="I92" s="87"/>
      <c r="J92" s="87"/>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row>
    <row r="93" spans="1:35" hidden="1" x14ac:dyDescent="0.2">
      <c r="A93" s="87"/>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row>
    <row r="94" spans="1:35" hidden="1" x14ac:dyDescent="0.2">
      <c r="A94" s="87"/>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row>
    <row r="95" spans="1:35" hidden="1" x14ac:dyDescent="0.2">
      <c r="A95" s="87"/>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row>
    <row r="96" spans="1:35" hidden="1" x14ac:dyDescent="0.2">
      <c r="A96" s="87"/>
      <c r="B96" s="87"/>
      <c r="C96" s="87"/>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row>
    <row r="97" spans="1:35" hidden="1" x14ac:dyDescent="0.2">
      <c r="A97" s="87"/>
      <c r="B97" s="87"/>
      <c r="C97" s="87"/>
      <c r="D97" s="87"/>
      <c r="E97" s="87"/>
      <c r="F97" s="87"/>
      <c r="G97" s="87"/>
      <c r="H97" s="87"/>
      <c r="I97" s="87"/>
      <c r="J97" s="87"/>
      <c r="K97" s="87"/>
      <c r="L97" s="87"/>
      <c r="M97" s="87"/>
      <c r="N97" s="87"/>
      <c r="O97" s="87"/>
      <c r="P97" s="87"/>
      <c r="Q97" s="87"/>
      <c r="R97" s="87"/>
      <c r="S97" s="87"/>
      <c r="T97" s="87"/>
      <c r="U97" s="87"/>
      <c r="V97" s="87"/>
      <c r="W97" s="87"/>
      <c r="X97" s="87"/>
      <c r="Y97" s="87"/>
      <c r="Z97" s="87"/>
      <c r="AA97" s="87"/>
      <c r="AB97" s="87"/>
      <c r="AC97" s="87"/>
      <c r="AD97" s="87"/>
      <c r="AE97" s="87"/>
      <c r="AF97" s="87"/>
      <c r="AG97" s="87"/>
      <c r="AH97" s="87"/>
      <c r="AI97" s="87"/>
    </row>
    <row r="98" spans="1:35" hidden="1" x14ac:dyDescent="0.2">
      <c r="A98" s="87"/>
      <c r="B98" s="87"/>
      <c r="C98" s="87"/>
      <c r="D98" s="87"/>
      <c r="E98" s="87"/>
      <c r="F98" s="87"/>
      <c r="G98" s="87"/>
      <c r="H98" s="87"/>
      <c r="I98" s="87"/>
      <c r="J98" s="87"/>
      <c r="K98" s="87"/>
      <c r="L98" s="87"/>
      <c r="M98" s="87"/>
      <c r="N98" s="87"/>
      <c r="O98" s="87"/>
      <c r="P98" s="87"/>
      <c r="Q98" s="87"/>
      <c r="R98" s="87"/>
      <c r="S98" s="87"/>
      <c r="T98" s="87"/>
      <c r="U98" s="87"/>
      <c r="V98" s="87"/>
      <c r="W98" s="87"/>
      <c r="X98" s="87"/>
      <c r="Y98" s="87"/>
      <c r="Z98" s="87"/>
      <c r="AA98" s="87"/>
      <c r="AB98" s="87"/>
      <c r="AC98" s="87"/>
      <c r="AD98" s="87"/>
      <c r="AE98" s="87"/>
      <c r="AF98" s="87"/>
      <c r="AG98" s="87"/>
      <c r="AH98" s="87"/>
      <c r="AI98" s="87"/>
    </row>
    <row r="99" spans="1:35" hidden="1" x14ac:dyDescent="0.2">
      <c r="A99" s="87"/>
      <c r="B99" s="87"/>
      <c r="C99" s="87"/>
      <c r="D99" s="87"/>
      <c r="E99" s="87"/>
      <c r="F99" s="87"/>
      <c r="G99" s="87"/>
      <c r="H99" s="87"/>
      <c r="I99" s="87"/>
      <c r="J99" s="87"/>
      <c r="K99" s="87"/>
      <c r="L99" s="87"/>
      <c r="M99" s="87"/>
      <c r="N99" s="87"/>
      <c r="O99" s="87"/>
      <c r="P99" s="87"/>
      <c r="Q99" s="87"/>
      <c r="R99" s="87"/>
      <c r="S99" s="87"/>
      <c r="T99" s="87"/>
      <c r="U99" s="87"/>
      <c r="V99" s="87"/>
      <c r="W99" s="87"/>
      <c r="X99" s="87"/>
      <c r="Y99" s="87"/>
      <c r="Z99" s="87"/>
      <c r="AA99" s="87"/>
      <c r="AB99" s="87"/>
      <c r="AC99" s="87"/>
      <c r="AD99" s="87"/>
      <c r="AE99" s="87"/>
      <c r="AF99" s="87"/>
      <c r="AG99" s="87"/>
      <c r="AH99" s="87"/>
      <c r="AI99" s="87"/>
    </row>
    <row r="100" spans="1:35" hidden="1" x14ac:dyDescent="0.2">
      <c r="A100" s="87"/>
      <c r="B100" s="87"/>
      <c r="C100" s="87"/>
      <c r="D100" s="87"/>
      <c r="E100" s="87"/>
      <c r="F100" s="87"/>
      <c r="G100" s="87"/>
      <c r="H100" s="87"/>
      <c r="I100" s="87"/>
      <c r="J100" s="87"/>
      <c r="K100" s="87"/>
      <c r="L100" s="87"/>
      <c r="M100" s="87"/>
      <c r="N100" s="87"/>
      <c r="O100" s="87"/>
      <c r="P100" s="87"/>
      <c r="Q100" s="87"/>
      <c r="R100" s="87"/>
      <c r="S100" s="87"/>
      <c r="T100" s="87"/>
      <c r="U100" s="87"/>
      <c r="V100" s="87"/>
      <c r="W100" s="87"/>
      <c r="X100" s="87"/>
      <c r="Y100" s="87"/>
      <c r="Z100" s="87"/>
      <c r="AA100" s="87"/>
      <c r="AB100" s="87"/>
      <c r="AC100" s="87"/>
      <c r="AD100" s="87"/>
      <c r="AE100" s="87"/>
      <c r="AF100" s="87"/>
      <c r="AG100" s="87"/>
      <c r="AH100" s="87"/>
      <c r="AI100" s="87"/>
    </row>
    <row r="101" spans="1:35" hidden="1" x14ac:dyDescent="0.2">
      <c r="A101" s="87"/>
      <c r="B101" s="87"/>
      <c r="C101" s="87"/>
      <c r="D101" s="87"/>
      <c r="E101" s="87"/>
      <c r="F101" s="87"/>
      <c r="G101" s="87"/>
      <c r="H101" s="87"/>
      <c r="I101" s="87"/>
      <c r="J101" s="87"/>
      <c r="K101" s="87"/>
      <c r="L101" s="87"/>
      <c r="M101" s="87"/>
      <c r="N101" s="87"/>
      <c r="O101" s="87"/>
      <c r="P101" s="87"/>
      <c r="Q101" s="87"/>
      <c r="R101" s="87"/>
      <c r="S101" s="87"/>
      <c r="T101" s="87"/>
      <c r="U101" s="87"/>
      <c r="V101" s="87"/>
      <c r="W101" s="87"/>
      <c r="X101" s="87"/>
      <c r="Y101" s="87"/>
      <c r="Z101" s="87"/>
      <c r="AA101" s="87"/>
      <c r="AB101" s="87"/>
      <c r="AC101" s="87"/>
      <c r="AD101" s="87"/>
      <c r="AE101" s="87"/>
      <c r="AF101" s="87"/>
      <c r="AG101" s="87"/>
      <c r="AH101" s="87"/>
      <c r="AI101" s="87"/>
    </row>
    <row r="102" spans="1:35" hidden="1" x14ac:dyDescent="0.2">
      <c r="A102" s="87"/>
      <c r="B102" s="87"/>
      <c r="C102" s="87"/>
      <c r="D102" s="87"/>
      <c r="E102" s="87"/>
      <c r="F102" s="87"/>
      <c r="G102" s="87"/>
      <c r="H102" s="87"/>
      <c r="I102" s="87"/>
      <c r="J102" s="87"/>
      <c r="K102" s="87"/>
      <c r="L102" s="87"/>
      <c r="M102" s="87"/>
      <c r="N102" s="87"/>
      <c r="O102" s="87"/>
      <c r="P102" s="87"/>
      <c r="Q102" s="87"/>
      <c r="R102" s="87"/>
      <c r="S102" s="87"/>
      <c r="T102" s="87"/>
      <c r="U102" s="87"/>
      <c r="V102" s="87"/>
      <c r="W102" s="87"/>
      <c r="X102" s="87"/>
      <c r="Y102" s="87"/>
      <c r="Z102" s="87"/>
      <c r="AA102" s="87"/>
      <c r="AB102" s="87"/>
      <c r="AC102" s="87"/>
      <c r="AD102" s="87"/>
      <c r="AE102" s="87"/>
      <c r="AF102" s="87"/>
      <c r="AG102" s="87"/>
      <c r="AH102" s="87"/>
      <c r="AI102" s="87"/>
    </row>
    <row r="103" spans="1:35" hidden="1" x14ac:dyDescent="0.2">
      <c r="A103" s="87"/>
      <c r="B103" s="87"/>
      <c r="C103" s="87"/>
      <c r="D103" s="87"/>
      <c r="E103" s="87"/>
      <c r="F103" s="87"/>
      <c r="G103" s="87"/>
      <c r="H103" s="87"/>
      <c r="I103" s="87"/>
      <c r="J103" s="87"/>
      <c r="K103" s="87"/>
      <c r="L103" s="87"/>
      <c r="M103" s="87"/>
      <c r="N103" s="87"/>
      <c r="O103" s="87"/>
      <c r="P103" s="87"/>
      <c r="Q103" s="87"/>
      <c r="R103" s="87"/>
      <c r="S103" s="87"/>
      <c r="T103" s="87"/>
      <c r="U103" s="87"/>
      <c r="V103" s="87"/>
      <c r="W103" s="87"/>
      <c r="X103" s="87"/>
      <c r="Y103" s="87"/>
      <c r="Z103" s="87"/>
      <c r="AA103" s="87"/>
      <c r="AB103" s="87"/>
      <c r="AC103" s="87"/>
      <c r="AD103" s="87"/>
      <c r="AE103" s="87"/>
      <c r="AF103" s="87"/>
      <c r="AG103" s="87"/>
      <c r="AH103" s="87"/>
      <c r="AI103" s="87"/>
    </row>
    <row r="104" spans="1:35" hidden="1" x14ac:dyDescent="0.2">
      <c r="A104" s="87"/>
      <c r="B104" s="87"/>
      <c r="C104" s="87"/>
      <c r="D104" s="87"/>
      <c r="E104" s="87"/>
      <c r="F104" s="87"/>
      <c r="G104" s="87"/>
      <c r="H104" s="87"/>
      <c r="I104" s="87"/>
      <c r="J104" s="87"/>
      <c r="K104" s="87"/>
      <c r="L104" s="87"/>
      <c r="M104" s="87"/>
      <c r="N104" s="87"/>
      <c r="O104" s="87"/>
      <c r="P104" s="87"/>
      <c r="Q104" s="87"/>
      <c r="R104" s="87"/>
      <c r="S104" s="87"/>
      <c r="T104" s="87"/>
      <c r="U104" s="87"/>
      <c r="V104" s="87"/>
      <c r="W104" s="87"/>
      <c r="X104" s="87"/>
      <c r="Y104" s="87"/>
      <c r="Z104" s="87"/>
      <c r="AA104" s="87"/>
      <c r="AB104" s="87"/>
      <c r="AC104" s="87"/>
      <c r="AD104" s="87"/>
      <c r="AE104" s="87"/>
      <c r="AF104" s="87"/>
      <c r="AG104" s="87"/>
      <c r="AH104" s="87"/>
      <c r="AI104" s="87"/>
    </row>
    <row r="105" spans="1:35" hidden="1" x14ac:dyDescent="0.2">
      <c r="A105" s="87"/>
      <c r="B105" s="87"/>
      <c r="C105" s="87"/>
      <c r="D105" s="87"/>
      <c r="E105" s="87"/>
      <c r="F105" s="87"/>
      <c r="G105" s="87"/>
      <c r="H105" s="87"/>
      <c r="I105" s="87"/>
      <c r="J105" s="87"/>
      <c r="K105" s="87"/>
      <c r="L105" s="87"/>
      <c r="M105" s="87"/>
      <c r="N105" s="87"/>
      <c r="O105" s="87"/>
      <c r="P105" s="87"/>
      <c r="Q105" s="87"/>
      <c r="R105" s="87"/>
      <c r="S105" s="87"/>
      <c r="T105" s="87"/>
      <c r="U105" s="87"/>
      <c r="V105" s="87"/>
      <c r="W105" s="87"/>
      <c r="X105" s="87"/>
      <c r="Y105" s="87"/>
      <c r="Z105" s="87"/>
      <c r="AA105" s="87"/>
      <c r="AB105" s="87"/>
      <c r="AC105" s="87"/>
      <c r="AD105" s="87"/>
      <c r="AE105" s="87"/>
      <c r="AF105" s="87"/>
      <c r="AG105" s="87"/>
      <c r="AH105" s="87"/>
      <c r="AI105" s="87"/>
    </row>
    <row r="106" spans="1:35" hidden="1" x14ac:dyDescent="0.2">
      <c r="A106" s="87"/>
      <c r="B106" s="87"/>
      <c r="C106" s="87"/>
      <c r="D106" s="87"/>
      <c r="E106" s="87"/>
      <c r="F106" s="87"/>
      <c r="G106" s="87"/>
      <c r="H106" s="87"/>
      <c r="I106" s="87"/>
      <c r="J106" s="87"/>
      <c r="K106" s="87"/>
      <c r="L106" s="87"/>
      <c r="M106" s="87"/>
      <c r="N106" s="87"/>
      <c r="O106" s="87"/>
      <c r="P106" s="87"/>
      <c r="Q106" s="87"/>
      <c r="R106" s="87"/>
      <c r="S106" s="87"/>
      <c r="T106" s="87"/>
      <c r="U106" s="87"/>
      <c r="V106" s="87"/>
      <c r="W106" s="87"/>
      <c r="X106" s="87"/>
      <c r="Y106" s="87"/>
      <c r="Z106" s="87"/>
      <c r="AA106" s="87"/>
      <c r="AB106" s="87"/>
      <c r="AC106" s="87"/>
      <c r="AD106" s="87"/>
      <c r="AE106" s="87"/>
      <c r="AF106" s="87"/>
      <c r="AG106" s="87"/>
      <c r="AH106" s="87"/>
      <c r="AI106" s="87"/>
    </row>
    <row r="107" spans="1:35" hidden="1" x14ac:dyDescent="0.2">
      <c r="A107" s="87"/>
      <c r="B107" s="87"/>
      <c r="C107" s="87"/>
      <c r="D107" s="87"/>
      <c r="E107" s="87"/>
      <c r="F107" s="87"/>
      <c r="G107" s="87"/>
      <c r="H107" s="87"/>
      <c r="I107" s="87"/>
      <c r="J107" s="87"/>
      <c r="K107" s="87"/>
      <c r="L107" s="87"/>
      <c r="M107" s="87"/>
      <c r="N107" s="87"/>
      <c r="O107" s="87"/>
      <c r="P107" s="87"/>
      <c r="Q107" s="87"/>
      <c r="R107" s="87"/>
      <c r="S107" s="87"/>
      <c r="T107" s="87"/>
      <c r="U107" s="87"/>
      <c r="V107" s="87"/>
      <c r="W107" s="87"/>
      <c r="X107" s="87"/>
      <c r="Y107" s="87"/>
      <c r="Z107" s="87"/>
      <c r="AA107" s="87"/>
      <c r="AB107" s="87"/>
      <c r="AC107" s="87"/>
      <c r="AD107" s="87"/>
      <c r="AE107" s="87"/>
      <c r="AF107" s="87"/>
      <c r="AG107" s="87"/>
      <c r="AH107" s="87"/>
      <c r="AI107" s="87"/>
    </row>
    <row r="108" spans="1:35" hidden="1" x14ac:dyDescent="0.2">
      <c r="A108" s="87"/>
      <c r="B108" s="87"/>
      <c r="C108" s="87"/>
      <c r="D108" s="87"/>
      <c r="E108" s="87"/>
      <c r="F108" s="87"/>
      <c r="G108" s="87"/>
      <c r="H108" s="87"/>
      <c r="I108" s="87"/>
      <c r="J108" s="87"/>
      <c r="K108" s="87"/>
      <c r="L108" s="87"/>
      <c r="M108" s="87"/>
      <c r="N108" s="87"/>
      <c r="O108" s="87"/>
      <c r="P108" s="87"/>
      <c r="Q108" s="87"/>
      <c r="R108" s="87"/>
      <c r="S108" s="87"/>
      <c r="T108" s="87"/>
      <c r="U108" s="87"/>
      <c r="V108" s="87"/>
      <c r="W108" s="87"/>
      <c r="X108" s="87"/>
      <c r="Y108" s="87"/>
      <c r="Z108" s="87"/>
      <c r="AA108" s="87"/>
      <c r="AB108" s="87"/>
      <c r="AC108" s="87"/>
      <c r="AD108" s="87"/>
      <c r="AE108" s="87"/>
      <c r="AF108" s="87"/>
      <c r="AG108" s="87"/>
      <c r="AH108" s="87"/>
      <c r="AI108" s="87"/>
    </row>
    <row r="109" spans="1:35" hidden="1" x14ac:dyDescent="0.2">
      <c r="A109" s="87"/>
      <c r="B109" s="87"/>
      <c r="C109" s="87"/>
      <c r="D109" s="87"/>
      <c r="E109" s="87"/>
      <c r="F109" s="87"/>
      <c r="G109" s="87"/>
      <c r="H109" s="87"/>
      <c r="I109" s="87"/>
      <c r="J109" s="87"/>
      <c r="K109" s="87"/>
      <c r="L109" s="87"/>
      <c r="M109" s="87"/>
      <c r="N109" s="87"/>
      <c r="O109" s="87"/>
      <c r="P109" s="87"/>
      <c r="Q109" s="87"/>
      <c r="R109" s="87"/>
      <c r="S109" s="87"/>
      <c r="T109" s="87"/>
      <c r="U109" s="87"/>
      <c r="V109" s="87"/>
      <c r="W109" s="87"/>
      <c r="X109" s="87"/>
      <c r="Y109" s="87"/>
      <c r="Z109" s="87"/>
      <c r="AA109" s="87"/>
      <c r="AB109" s="87"/>
      <c r="AC109" s="87"/>
      <c r="AD109" s="87"/>
      <c r="AE109" s="87"/>
      <c r="AF109" s="87"/>
      <c r="AG109" s="87"/>
      <c r="AH109" s="87"/>
      <c r="AI109" s="87"/>
    </row>
    <row r="110" spans="1:35" hidden="1" x14ac:dyDescent="0.2">
      <c r="A110" s="87"/>
      <c r="B110" s="87"/>
      <c r="C110" s="87"/>
      <c r="D110" s="87"/>
      <c r="E110" s="87"/>
      <c r="F110" s="87"/>
      <c r="G110" s="87"/>
      <c r="H110" s="87"/>
      <c r="I110" s="87"/>
      <c r="J110" s="87"/>
      <c r="K110" s="87"/>
      <c r="L110" s="87"/>
      <c r="M110" s="87"/>
      <c r="N110" s="87"/>
      <c r="O110" s="87"/>
      <c r="P110" s="87"/>
      <c r="Q110" s="87"/>
      <c r="R110" s="87"/>
      <c r="S110" s="87"/>
      <c r="T110" s="87"/>
      <c r="U110" s="87"/>
      <c r="V110" s="87"/>
      <c r="W110" s="87"/>
      <c r="X110" s="87"/>
      <c r="Y110" s="87"/>
      <c r="Z110" s="87"/>
      <c r="AA110" s="87"/>
      <c r="AB110" s="87"/>
      <c r="AC110" s="87"/>
      <c r="AD110" s="87"/>
      <c r="AE110" s="87"/>
      <c r="AF110" s="87"/>
      <c r="AG110" s="87"/>
      <c r="AH110" s="87"/>
      <c r="AI110" s="87"/>
    </row>
    <row r="111" spans="1:35" hidden="1" x14ac:dyDescent="0.2">
      <c r="A111" s="87"/>
      <c r="B111" s="87"/>
      <c r="C111" s="87"/>
      <c r="D111" s="87"/>
      <c r="E111" s="87"/>
      <c r="F111" s="87"/>
      <c r="G111" s="87"/>
      <c r="H111" s="87"/>
      <c r="I111" s="87"/>
      <c r="J111" s="87"/>
      <c r="K111" s="87"/>
      <c r="L111" s="87"/>
      <c r="M111" s="87"/>
      <c r="N111" s="87"/>
      <c r="O111" s="87"/>
      <c r="P111" s="87"/>
      <c r="Q111" s="87"/>
      <c r="R111" s="87"/>
      <c r="S111" s="87"/>
      <c r="T111" s="87"/>
      <c r="U111" s="87"/>
      <c r="V111" s="87"/>
      <c r="W111" s="87"/>
      <c r="X111" s="87"/>
      <c r="Y111" s="87"/>
      <c r="Z111" s="87"/>
      <c r="AA111" s="87"/>
      <c r="AB111" s="87"/>
      <c r="AC111" s="87"/>
      <c r="AD111" s="87"/>
      <c r="AE111" s="87"/>
      <c r="AF111" s="87"/>
      <c r="AG111" s="87"/>
      <c r="AH111" s="87"/>
      <c r="AI111" s="87"/>
    </row>
    <row r="112" spans="1:35" hidden="1" x14ac:dyDescent="0.2">
      <c r="A112" s="87"/>
      <c r="B112" s="87"/>
      <c r="C112" s="87"/>
      <c r="D112" s="87"/>
      <c r="E112" s="87"/>
      <c r="F112" s="87"/>
      <c r="G112" s="87"/>
      <c r="H112" s="87"/>
      <c r="I112" s="87"/>
      <c r="J112" s="87"/>
      <c r="K112" s="87"/>
      <c r="L112" s="87"/>
      <c r="M112" s="87"/>
      <c r="N112" s="87"/>
      <c r="O112" s="87"/>
      <c r="P112" s="87"/>
      <c r="Q112" s="87"/>
      <c r="R112" s="87"/>
      <c r="S112" s="87"/>
      <c r="T112" s="87"/>
      <c r="U112" s="87"/>
      <c r="V112" s="87"/>
      <c r="W112" s="87"/>
      <c r="X112" s="87"/>
      <c r="Y112" s="87"/>
      <c r="Z112" s="87"/>
      <c r="AA112" s="87"/>
      <c r="AB112" s="87"/>
      <c r="AC112" s="87"/>
      <c r="AD112" s="87"/>
      <c r="AE112" s="87"/>
      <c r="AF112" s="87"/>
      <c r="AG112" s="87"/>
      <c r="AH112" s="87"/>
      <c r="AI112" s="87"/>
    </row>
    <row r="113" spans="1:35" hidden="1" x14ac:dyDescent="0.2">
      <c r="A113" s="87"/>
      <c r="B113" s="87"/>
      <c r="C113" s="87"/>
      <c r="D113" s="87"/>
      <c r="E113" s="87"/>
      <c r="F113" s="87"/>
      <c r="G113" s="87"/>
      <c r="H113" s="87"/>
      <c r="I113" s="87"/>
      <c r="J113" s="87"/>
      <c r="K113" s="87"/>
      <c r="L113" s="87"/>
      <c r="M113" s="87"/>
      <c r="N113" s="87"/>
      <c r="O113" s="87"/>
      <c r="P113" s="87"/>
      <c r="Q113" s="87"/>
      <c r="R113" s="87"/>
      <c r="S113" s="87"/>
      <c r="T113" s="87"/>
      <c r="U113" s="87"/>
      <c r="V113" s="87"/>
      <c r="W113" s="87"/>
      <c r="X113" s="87"/>
      <c r="Y113" s="87"/>
      <c r="Z113" s="87"/>
      <c r="AA113" s="87"/>
      <c r="AB113" s="87"/>
      <c r="AC113" s="87"/>
      <c r="AD113" s="87"/>
      <c r="AE113" s="87"/>
      <c r="AF113" s="87"/>
      <c r="AG113" s="87"/>
      <c r="AH113" s="87"/>
      <c r="AI113" s="87"/>
    </row>
    <row r="114" spans="1:35" hidden="1" x14ac:dyDescent="0.2">
      <c r="A114" s="87"/>
      <c r="B114" s="87"/>
      <c r="C114" s="87"/>
      <c r="D114" s="87"/>
      <c r="E114" s="87"/>
      <c r="F114" s="87"/>
      <c r="G114" s="87"/>
      <c r="H114" s="87"/>
      <c r="I114" s="87"/>
      <c r="J114" s="87"/>
      <c r="K114" s="87"/>
      <c r="L114" s="87"/>
      <c r="M114" s="87"/>
      <c r="N114" s="87"/>
      <c r="O114" s="87"/>
      <c r="P114" s="87"/>
      <c r="Q114" s="87"/>
      <c r="R114" s="87"/>
      <c r="S114" s="87"/>
      <c r="T114" s="87"/>
      <c r="U114" s="87"/>
      <c r="V114" s="87"/>
      <c r="W114" s="87"/>
      <c r="X114" s="87"/>
      <c r="Y114" s="87"/>
      <c r="Z114" s="87"/>
      <c r="AA114" s="87"/>
      <c r="AB114" s="87"/>
      <c r="AC114" s="87"/>
      <c r="AD114" s="87"/>
      <c r="AE114" s="87"/>
      <c r="AF114" s="87"/>
      <c r="AG114" s="87"/>
      <c r="AH114" s="87"/>
      <c r="AI114" s="87"/>
    </row>
    <row r="115" spans="1:35" hidden="1" x14ac:dyDescent="0.2">
      <c r="A115" s="87"/>
      <c r="B115" s="87"/>
      <c r="C115" s="87"/>
      <c r="D115" s="87"/>
      <c r="E115" s="87"/>
      <c r="F115" s="87"/>
      <c r="G115" s="87"/>
      <c r="H115" s="87"/>
      <c r="I115" s="87"/>
      <c r="J115" s="87"/>
      <c r="K115" s="87"/>
      <c r="L115" s="87"/>
      <c r="M115" s="87"/>
      <c r="N115" s="87"/>
      <c r="O115" s="87"/>
      <c r="P115" s="87"/>
      <c r="Q115" s="87"/>
      <c r="R115" s="87"/>
      <c r="S115" s="87"/>
      <c r="T115" s="87"/>
      <c r="U115" s="87"/>
      <c r="V115" s="87"/>
      <c r="W115" s="87"/>
      <c r="X115" s="87"/>
      <c r="Y115" s="87"/>
      <c r="Z115" s="87"/>
      <c r="AA115" s="87"/>
      <c r="AB115" s="87"/>
      <c r="AC115" s="87"/>
      <c r="AD115" s="87"/>
      <c r="AE115" s="87"/>
      <c r="AF115" s="87"/>
      <c r="AG115" s="87"/>
      <c r="AH115" s="87"/>
      <c r="AI115" s="87"/>
    </row>
    <row r="116" spans="1:35" hidden="1" x14ac:dyDescent="0.2">
      <c r="A116" s="87"/>
      <c r="B116" s="87"/>
      <c r="C116" s="87"/>
      <c r="D116" s="87"/>
      <c r="E116" s="87"/>
      <c r="F116" s="87"/>
      <c r="G116" s="87"/>
      <c r="H116" s="87"/>
      <c r="I116" s="87"/>
      <c r="J116" s="87"/>
      <c r="K116" s="87"/>
      <c r="L116" s="87"/>
      <c r="M116" s="87"/>
      <c r="N116" s="87"/>
      <c r="O116" s="87"/>
      <c r="P116" s="87"/>
      <c r="Q116" s="87"/>
      <c r="R116" s="87"/>
      <c r="S116" s="87"/>
      <c r="T116" s="87"/>
      <c r="U116" s="87"/>
      <c r="V116" s="87"/>
      <c r="W116" s="87"/>
      <c r="X116" s="87"/>
      <c r="Y116" s="87"/>
      <c r="Z116" s="87"/>
      <c r="AA116" s="87"/>
      <c r="AB116" s="87"/>
      <c r="AC116" s="87"/>
      <c r="AD116" s="87"/>
      <c r="AE116" s="87"/>
      <c r="AF116" s="87"/>
      <c r="AG116" s="87"/>
      <c r="AH116" s="87"/>
      <c r="AI116" s="87"/>
    </row>
    <row r="117" spans="1:35" hidden="1" x14ac:dyDescent="0.2">
      <c r="A117" s="87"/>
      <c r="B117" s="87"/>
      <c r="C117" s="87"/>
      <c r="D117" s="87"/>
      <c r="E117" s="87"/>
      <c r="F117" s="87"/>
      <c r="G117" s="87"/>
      <c r="H117" s="87"/>
      <c r="I117" s="87"/>
      <c r="J117" s="87"/>
      <c r="K117" s="87"/>
      <c r="L117" s="87"/>
      <c r="M117" s="87"/>
      <c r="N117" s="87"/>
      <c r="O117" s="87"/>
      <c r="P117" s="87"/>
      <c r="Q117" s="87"/>
      <c r="R117" s="87"/>
      <c r="S117" s="87"/>
      <c r="T117" s="87"/>
      <c r="U117" s="87"/>
      <c r="V117" s="87"/>
      <c r="W117" s="87"/>
      <c r="X117" s="87"/>
      <c r="Y117" s="87"/>
      <c r="Z117" s="87"/>
      <c r="AA117" s="87"/>
      <c r="AB117" s="87"/>
      <c r="AC117" s="87"/>
      <c r="AD117" s="87"/>
      <c r="AE117" s="87"/>
      <c r="AF117" s="87"/>
      <c r="AG117" s="87"/>
      <c r="AH117" s="87"/>
      <c r="AI117" s="87"/>
    </row>
    <row r="118" spans="1:35" hidden="1" x14ac:dyDescent="0.2">
      <c r="A118" s="87"/>
      <c r="B118" s="87"/>
      <c r="C118" s="87"/>
      <c r="D118" s="87"/>
      <c r="E118" s="87"/>
      <c r="F118" s="87"/>
      <c r="G118" s="87"/>
      <c r="H118" s="87"/>
      <c r="I118" s="87"/>
      <c r="J118" s="87"/>
      <c r="K118" s="87"/>
      <c r="L118" s="87"/>
      <c r="M118" s="87"/>
      <c r="N118" s="87"/>
      <c r="O118" s="87"/>
      <c r="P118" s="87"/>
      <c r="Q118" s="87"/>
      <c r="R118" s="87"/>
      <c r="S118" s="87"/>
      <c r="T118" s="87"/>
      <c r="U118" s="87"/>
      <c r="V118" s="87"/>
      <c r="W118" s="87"/>
      <c r="X118" s="87"/>
      <c r="Y118" s="87"/>
      <c r="Z118" s="87"/>
      <c r="AA118" s="87"/>
      <c r="AB118" s="87"/>
      <c r="AC118" s="87"/>
      <c r="AD118" s="87"/>
      <c r="AE118" s="87"/>
      <c r="AF118" s="87"/>
      <c r="AG118" s="87"/>
      <c r="AH118" s="87"/>
      <c r="AI118" s="87"/>
    </row>
    <row r="119" spans="1:35" hidden="1" x14ac:dyDescent="0.2">
      <c r="A119" s="87"/>
      <c r="B119" s="87"/>
      <c r="C119" s="87"/>
      <c r="D119" s="87"/>
      <c r="E119" s="87"/>
      <c r="F119" s="87"/>
      <c r="G119" s="87"/>
      <c r="H119" s="87"/>
      <c r="I119" s="87"/>
      <c r="J119" s="87"/>
      <c r="K119" s="87"/>
      <c r="L119" s="87"/>
      <c r="M119" s="87"/>
      <c r="N119" s="87"/>
      <c r="O119" s="87"/>
      <c r="P119" s="87"/>
      <c r="Q119" s="87"/>
      <c r="R119" s="87"/>
      <c r="S119" s="87"/>
      <c r="T119" s="87"/>
      <c r="U119" s="87"/>
      <c r="V119" s="87"/>
      <c r="W119" s="87"/>
      <c r="X119" s="87"/>
      <c r="Y119" s="87"/>
      <c r="Z119" s="87"/>
      <c r="AA119" s="87"/>
      <c r="AB119" s="87"/>
      <c r="AC119" s="87"/>
      <c r="AD119" s="87"/>
      <c r="AE119" s="87"/>
      <c r="AF119" s="87"/>
      <c r="AG119" s="87"/>
      <c r="AH119" s="87"/>
      <c r="AI119" s="87"/>
    </row>
    <row r="120" spans="1:35" hidden="1" x14ac:dyDescent="0.2">
      <c r="A120" s="87"/>
      <c r="B120" s="87"/>
      <c r="C120" s="87"/>
      <c r="D120" s="87"/>
      <c r="E120" s="87"/>
      <c r="F120" s="87"/>
      <c r="G120" s="87"/>
      <c r="H120" s="87"/>
      <c r="I120" s="87"/>
      <c r="J120" s="87"/>
      <c r="K120" s="87"/>
      <c r="L120" s="87"/>
      <c r="M120" s="87"/>
      <c r="N120" s="87"/>
      <c r="O120" s="87"/>
      <c r="P120" s="87"/>
      <c r="Q120" s="87"/>
      <c r="R120" s="87"/>
      <c r="S120" s="87"/>
      <c r="T120" s="87"/>
      <c r="U120" s="87"/>
      <c r="V120" s="87"/>
      <c r="W120" s="87"/>
      <c r="X120" s="87"/>
      <c r="Y120" s="87"/>
      <c r="Z120" s="87"/>
      <c r="AA120" s="87"/>
      <c r="AB120" s="87"/>
      <c r="AC120" s="87"/>
      <c r="AD120" s="87"/>
      <c r="AE120" s="87"/>
      <c r="AF120" s="87"/>
      <c r="AG120" s="87"/>
      <c r="AH120" s="87"/>
      <c r="AI120" s="87"/>
    </row>
    <row r="121" spans="1:35" hidden="1" x14ac:dyDescent="0.2">
      <c r="A121" s="87"/>
      <c r="B121" s="87"/>
      <c r="C121" s="87"/>
      <c r="D121" s="87"/>
      <c r="E121" s="87"/>
      <c r="F121" s="87"/>
      <c r="G121" s="87"/>
      <c r="H121" s="87"/>
      <c r="I121" s="87"/>
      <c r="J121" s="87"/>
      <c r="K121" s="87"/>
      <c r="L121" s="87"/>
      <c r="M121" s="87"/>
      <c r="N121" s="87"/>
      <c r="O121" s="87"/>
      <c r="P121" s="87"/>
      <c r="Q121" s="87"/>
      <c r="R121" s="87"/>
      <c r="S121" s="87"/>
      <c r="T121" s="87"/>
      <c r="U121" s="87"/>
      <c r="V121" s="87"/>
      <c r="W121" s="87"/>
      <c r="X121" s="87"/>
      <c r="Y121" s="87"/>
      <c r="Z121" s="87"/>
      <c r="AA121" s="87"/>
      <c r="AB121" s="87"/>
      <c r="AC121" s="87"/>
      <c r="AD121" s="87"/>
      <c r="AE121" s="87"/>
      <c r="AF121" s="87"/>
      <c r="AG121" s="87"/>
      <c r="AH121" s="87"/>
      <c r="AI121" s="87"/>
    </row>
    <row r="122" spans="1:35" hidden="1" x14ac:dyDescent="0.2">
      <c r="A122" s="87"/>
      <c r="B122" s="87"/>
      <c r="C122" s="87"/>
      <c r="D122" s="87"/>
      <c r="E122" s="87"/>
      <c r="F122" s="87"/>
      <c r="G122" s="87"/>
      <c r="H122" s="87"/>
      <c r="I122" s="87"/>
      <c r="J122" s="87"/>
      <c r="K122" s="87"/>
      <c r="L122" s="87"/>
      <c r="M122" s="87"/>
      <c r="N122" s="87"/>
      <c r="O122" s="87"/>
      <c r="P122" s="87"/>
      <c r="Q122" s="87"/>
      <c r="R122" s="87"/>
      <c r="S122" s="87"/>
      <c r="T122" s="87"/>
      <c r="U122" s="87"/>
      <c r="V122" s="87"/>
      <c r="W122" s="87"/>
      <c r="X122" s="87"/>
      <c r="Y122" s="87"/>
      <c r="Z122" s="87"/>
      <c r="AA122" s="87"/>
      <c r="AB122" s="87"/>
      <c r="AC122" s="87"/>
      <c r="AD122" s="87"/>
      <c r="AE122" s="87"/>
      <c r="AF122" s="87"/>
      <c r="AG122" s="87"/>
      <c r="AH122" s="87"/>
      <c r="AI122" s="87"/>
    </row>
    <row r="123" spans="1:35" hidden="1" x14ac:dyDescent="0.2">
      <c r="A123" s="87"/>
      <c r="B123" s="87"/>
      <c r="C123" s="87"/>
      <c r="D123" s="87"/>
      <c r="E123" s="87"/>
      <c r="F123" s="87"/>
      <c r="G123" s="87"/>
      <c r="H123" s="87"/>
      <c r="I123" s="87"/>
      <c r="J123" s="87"/>
      <c r="K123" s="87"/>
      <c r="L123" s="87"/>
      <c r="M123" s="87"/>
      <c r="N123" s="87"/>
      <c r="O123" s="87"/>
      <c r="P123" s="87"/>
      <c r="Q123" s="87"/>
      <c r="R123" s="87"/>
      <c r="S123" s="87"/>
      <c r="T123" s="87"/>
      <c r="U123" s="87"/>
      <c r="V123" s="87"/>
      <c r="W123" s="87"/>
      <c r="X123" s="87"/>
      <c r="Y123" s="87"/>
      <c r="Z123" s="87"/>
      <c r="AA123" s="87"/>
      <c r="AB123" s="87"/>
      <c r="AC123" s="87"/>
      <c r="AD123" s="87"/>
      <c r="AE123" s="87"/>
      <c r="AF123" s="87"/>
      <c r="AG123" s="87"/>
      <c r="AH123" s="87"/>
      <c r="AI123" s="87"/>
    </row>
    <row r="124" spans="1:35" hidden="1" x14ac:dyDescent="0.2">
      <c r="A124" s="87"/>
      <c r="B124" s="87"/>
      <c r="C124" s="87"/>
      <c r="D124" s="87"/>
      <c r="E124" s="87"/>
      <c r="F124" s="87"/>
      <c r="G124" s="87"/>
      <c r="H124" s="87"/>
      <c r="I124" s="87"/>
      <c r="J124" s="87"/>
      <c r="K124" s="87"/>
      <c r="L124" s="87"/>
      <c r="M124" s="87"/>
      <c r="N124" s="87"/>
      <c r="O124" s="87"/>
      <c r="P124" s="87"/>
      <c r="Q124" s="87"/>
      <c r="R124" s="87"/>
      <c r="S124" s="87"/>
      <c r="T124" s="87"/>
      <c r="U124" s="87"/>
      <c r="V124" s="87"/>
      <c r="W124" s="87"/>
      <c r="X124" s="87"/>
      <c r="Y124" s="87"/>
      <c r="Z124" s="87"/>
      <c r="AA124" s="87"/>
      <c r="AB124" s="87"/>
      <c r="AC124" s="87"/>
      <c r="AD124" s="87"/>
      <c r="AE124" s="87"/>
      <c r="AF124" s="87"/>
      <c r="AG124" s="87"/>
      <c r="AH124" s="87"/>
      <c r="AI124" s="87"/>
    </row>
    <row r="125" spans="1:35" hidden="1" x14ac:dyDescent="0.2">
      <c r="A125" s="87"/>
      <c r="B125" s="87"/>
      <c r="C125" s="87"/>
      <c r="D125" s="87"/>
      <c r="E125" s="87"/>
      <c r="F125" s="87"/>
      <c r="G125" s="87"/>
      <c r="H125" s="87"/>
      <c r="I125" s="87"/>
      <c r="J125" s="87"/>
      <c r="K125" s="87"/>
      <c r="L125" s="87"/>
      <c r="M125" s="87"/>
      <c r="N125" s="87"/>
      <c r="O125" s="87"/>
      <c r="P125" s="87"/>
      <c r="Q125" s="87"/>
      <c r="R125" s="87"/>
      <c r="S125" s="87"/>
      <c r="T125" s="87"/>
      <c r="U125" s="87"/>
      <c r="V125" s="87"/>
      <c r="W125" s="87"/>
      <c r="X125" s="87"/>
      <c r="Y125" s="87"/>
      <c r="Z125" s="87"/>
      <c r="AA125" s="87"/>
      <c r="AB125" s="87"/>
      <c r="AC125" s="87"/>
      <c r="AD125" s="87"/>
      <c r="AE125" s="87"/>
      <c r="AF125" s="87"/>
      <c r="AG125" s="87"/>
      <c r="AH125" s="87"/>
      <c r="AI125" s="87"/>
    </row>
    <row r="126" spans="1:35" hidden="1" x14ac:dyDescent="0.2">
      <c r="A126" s="87"/>
      <c r="B126" s="87"/>
      <c r="C126" s="87"/>
      <c r="D126" s="87"/>
      <c r="E126" s="87"/>
      <c r="F126" s="87"/>
      <c r="G126" s="87"/>
      <c r="H126" s="87"/>
      <c r="I126" s="87"/>
      <c r="J126" s="87"/>
      <c r="K126" s="87"/>
      <c r="L126" s="87"/>
      <c r="M126" s="87"/>
      <c r="N126" s="87"/>
      <c r="O126" s="87"/>
      <c r="P126" s="87"/>
      <c r="Q126" s="87"/>
      <c r="R126" s="87"/>
      <c r="S126" s="87"/>
      <c r="T126" s="87"/>
      <c r="U126" s="87"/>
      <c r="V126" s="87"/>
      <c r="W126" s="87"/>
      <c r="X126" s="87"/>
      <c r="Y126" s="87"/>
      <c r="Z126" s="87"/>
      <c r="AA126" s="87"/>
      <c r="AB126" s="87"/>
      <c r="AC126" s="87"/>
      <c r="AD126" s="87"/>
      <c r="AE126" s="87"/>
      <c r="AF126" s="87"/>
      <c r="AG126" s="87"/>
      <c r="AH126" s="87"/>
      <c r="AI126" s="87"/>
    </row>
    <row r="127" spans="1:35" hidden="1" x14ac:dyDescent="0.2">
      <c r="A127" s="87"/>
      <c r="B127" s="87"/>
      <c r="C127" s="87"/>
      <c r="D127" s="87"/>
      <c r="E127" s="87"/>
      <c r="F127" s="87"/>
      <c r="G127" s="87"/>
      <c r="H127" s="87"/>
      <c r="I127" s="87"/>
      <c r="J127" s="87"/>
      <c r="K127" s="87"/>
      <c r="L127" s="87"/>
      <c r="M127" s="87"/>
      <c r="N127" s="87"/>
      <c r="O127" s="87"/>
      <c r="P127" s="87"/>
      <c r="Q127" s="87"/>
      <c r="R127" s="87"/>
      <c r="S127" s="87"/>
      <c r="T127" s="87"/>
      <c r="U127" s="87"/>
      <c r="V127" s="87"/>
      <c r="W127" s="87"/>
      <c r="X127" s="87"/>
      <c r="Y127" s="87"/>
      <c r="Z127" s="87"/>
      <c r="AA127" s="87"/>
      <c r="AB127" s="87"/>
      <c r="AC127" s="87"/>
      <c r="AD127" s="87"/>
      <c r="AE127" s="87"/>
      <c r="AF127" s="87"/>
      <c r="AG127" s="87"/>
      <c r="AH127" s="87"/>
      <c r="AI127" s="87"/>
    </row>
    <row r="128" spans="1:35" hidden="1" x14ac:dyDescent="0.2">
      <c r="A128" s="87"/>
      <c r="B128" s="87"/>
      <c r="C128" s="87"/>
      <c r="D128" s="87"/>
      <c r="E128" s="87"/>
      <c r="F128" s="87"/>
      <c r="G128" s="87"/>
      <c r="H128" s="87"/>
      <c r="I128" s="87"/>
      <c r="J128" s="87"/>
      <c r="K128" s="87"/>
      <c r="L128" s="87"/>
      <c r="M128" s="87"/>
      <c r="N128" s="87"/>
      <c r="O128" s="87"/>
      <c r="P128" s="87"/>
      <c r="Q128" s="87"/>
      <c r="R128" s="87"/>
      <c r="S128" s="87"/>
      <c r="T128" s="87"/>
      <c r="U128" s="87"/>
      <c r="V128" s="87"/>
      <c r="W128" s="87"/>
      <c r="X128" s="87"/>
      <c r="Y128" s="87"/>
      <c r="Z128" s="87"/>
      <c r="AA128" s="87"/>
      <c r="AB128" s="87"/>
      <c r="AC128" s="87"/>
      <c r="AD128" s="87"/>
      <c r="AE128" s="87"/>
      <c r="AF128" s="87"/>
      <c r="AG128" s="87"/>
      <c r="AH128" s="87"/>
      <c r="AI128" s="87"/>
    </row>
    <row r="129" spans="1:35" hidden="1" x14ac:dyDescent="0.2">
      <c r="A129" s="87"/>
      <c r="B129" s="87"/>
      <c r="C129" s="87"/>
      <c r="D129" s="87"/>
      <c r="E129" s="87"/>
      <c r="F129" s="87"/>
      <c r="G129" s="87"/>
      <c r="H129" s="87"/>
      <c r="I129" s="87"/>
      <c r="J129" s="87"/>
      <c r="K129" s="87"/>
      <c r="L129" s="87"/>
      <c r="M129" s="87"/>
      <c r="N129" s="87"/>
      <c r="O129" s="87"/>
      <c r="P129" s="87"/>
      <c r="Q129" s="87"/>
      <c r="R129" s="87"/>
      <c r="S129" s="87"/>
      <c r="T129" s="87"/>
      <c r="U129" s="87"/>
      <c r="V129" s="87"/>
      <c r="W129" s="87"/>
      <c r="X129" s="87"/>
      <c r="Y129" s="87"/>
      <c r="Z129" s="87"/>
      <c r="AA129" s="87"/>
      <c r="AB129" s="87"/>
      <c r="AC129" s="87"/>
      <c r="AD129" s="87"/>
      <c r="AE129" s="87"/>
      <c r="AF129" s="87"/>
      <c r="AG129" s="87"/>
      <c r="AH129" s="87"/>
      <c r="AI129" s="87"/>
    </row>
    <row r="130" spans="1:35" hidden="1" x14ac:dyDescent="0.2">
      <c r="A130" s="87"/>
      <c r="B130" s="87"/>
      <c r="C130" s="87"/>
      <c r="D130" s="87"/>
      <c r="E130" s="87"/>
      <c r="F130" s="87"/>
      <c r="G130" s="87"/>
      <c r="H130" s="87"/>
      <c r="I130" s="87"/>
      <c r="J130" s="87"/>
      <c r="K130" s="87"/>
      <c r="L130" s="87"/>
      <c r="M130" s="87"/>
      <c r="N130" s="87"/>
      <c r="O130" s="87"/>
      <c r="P130" s="87"/>
      <c r="Q130" s="87"/>
      <c r="R130" s="87"/>
      <c r="S130" s="87"/>
      <c r="T130" s="87"/>
      <c r="U130" s="87"/>
      <c r="V130" s="87"/>
      <c r="W130" s="87"/>
      <c r="X130" s="87"/>
      <c r="Y130" s="87"/>
      <c r="Z130" s="87"/>
      <c r="AA130" s="87"/>
      <c r="AB130" s="87"/>
      <c r="AC130" s="87"/>
      <c r="AD130" s="87"/>
      <c r="AE130" s="87"/>
      <c r="AF130" s="87"/>
      <c r="AG130" s="87"/>
      <c r="AH130" s="87"/>
      <c r="AI130" s="87"/>
    </row>
    <row r="131" spans="1:35" hidden="1" x14ac:dyDescent="0.2">
      <c r="A131" s="87"/>
      <c r="B131" s="87"/>
      <c r="C131" s="87"/>
      <c r="D131" s="87"/>
      <c r="E131" s="87"/>
      <c r="F131" s="87"/>
      <c r="G131" s="87"/>
      <c r="H131" s="87"/>
      <c r="I131" s="87"/>
      <c r="J131" s="87"/>
      <c r="K131" s="87"/>
      <c r="L131" s="87"/>
      <c r="M131" s="87"/>
      <c r="N131" s="87"/>
      <c r="O131" s="87"/>
      <c r="P131" s="87"/>
      <c r="Q131" s="87"/>
      <c r="R131" s="87"/>
      <c r="S131" s="87"/>
      <c r="T131" s="87"/>
      <c r="U131" s="87"/>
      <c r="V131" s="87"/>
      <c r="W131" s="87"/>
      <c r="X131" s="87"/>
      <c r="Y131" s="87"/>
      <c r="Z131" s="87"/>
      <c r="AA131" s="87"/>
      <c r="AB131" s="87"/>
      <c r="AC131" s="87"/>
      <c r="AD131" s="87"/>
      <c r="AE131" s="87"/>
      <c r="AF131" s="87"/>
      <c r="AG131" s="87"/>
      <c r="AH131" s="87"/>
      <c r="AI131" s="87"/>
    </row>
    <row r="132" spans="1:35" hidden="1" x14ac:dyDescent="0.2">
      <c r="A132" s="87"/>
      <c r="B132" s="87"/>
      <c r="C132" s="87"/>
      <c r="D132" s="87"/>
      <c r="E132" s="87"/>
      <c r="F132" s="87"/>
      <c r="G132" s="87"/>
      <c r="H132" s="87"/>
      <c r="I132" s="87"/>
      <c r="J132" s="87"/>
      <c r="K132" s="87"/>
      <c r="L132" s="87"/>
      <c r="M132" s="87"/>
      <c r="N132" s="87"/>
      <c r="O132" s="87"/>
      <c r="P132" s="87"/>
      <c r="Q132" s="87"/>
      <c r="R132" s="87"/>
      <c r="S132" s="87"/>
      <c r="T132" s="87"/>
      <c r="U132" s="87"/>
      <c r="V132" s="87"/>
      <c r="W132" s="87"/>
      <c r="X132" s="87"/>
      <c r="Y132" s="87"/>
      <c r="Z132" s="87"/>
      <c r="AA132" s="87"/>
      <c r="AB132" s="87"/>
      <c r="AC132" s="87"/>
      <c r="AD132" s="87"/>
      <c r="AE132" s="87"/>
      <c r="AF132" s="87"/>
      <c r="AG132" s="87"/>
      <c r="AH132" s="87"/>
      <c r="AI132" s="87"/>
    </row>
    <row r="133" spans="1:35" hidden="1" x14ac:dyDescent="0.2">
      <c r="A133" s="87"/>
      <c r="B133" s="87"/>
      <c r="C133" s="87"/>
      <c r="D133" s="87"/>
      <c r="E133" s="87"/>
      <c r="F133" s="87"/>
      <c r="G133" s="87"/>
      <c r="H133" s="87"/>
      <c r="I133" s="87"/>
      <c r="J133" s="87"/>
      <c r="K133" s="87"/>
      <c r="L133" s="87"/>
      <c r="M133" s="87"/>
      <c r="N133" s="87"/>
      <c r="O133" s="87"/>
      <c r="P133" s="87"/>
      <c r="Q133" s="87"/>
      <c r="R133" s="87"/>
      <c r="S133" s="87"/>
      <c r="T133" s="87"/>
      <c r="U133" s="87"/>
      <c r="V133" s="87"/>
      <c r="W133" s="87"/>
      <c r="X133" s="87"/>
      <c r="Y133" s="87"/>
      <c r="Z133" s="87"/>
      <c r="AA133" s="87"/>
      <c r="AB133" s="87"/>
      <c r="AC133" s="87"/>
      <c r="AD133" s="87"/>
      <c r="AE133" s="87"/>
      <c r="AF133" s="87"/>
      <c r="AG133" s="87"/>
      <c r="AH133" s="87"/>
      <c r="AI133" s="87"/>
    </row>
    <row r="134" spans="1:35" hidden="1" x14ac:dyDescent="0.2">
      <c r="A134" s="87"/>
      <c r="B134" s="87"/>
      <c r="C134" s="87"/>
      <c r="D134" s="87"/>
      <c r="E134" s="87"/>
      <c r="F134" s="87"/>
      <c r="G134" s="87"/>
      <c r="H134" s="87"/>
      <c r="I134" s="87"/>
      <c r="J134" s="87"/>
      <c r="K134" s="87"/>
      <c r="L134" s="87"/>
      <c r="M134" s="87"/>
      <c r="N134" s="87"/>
      <c r="O134" s="87"/>
      <c r="P134" s="87"/>
      <c r="Q134" s="87"/>
      <c r="R134" s="87"/>
      <c r="S134" s="87"/>
      <c r="T134" s="87"/>
      <c r="U134" s="87"/>
      <c r="V134" s="87"/>
      <c r="W134" s="87"/>
      <c r="X134" s="87"/>
      <c r="Y134" s="87"/>
      <c r="Z134" s="87"/>
      <c r="AA134" s="87"/>
      <c r="AB134" s="87"/>
      <c r="AC134" s="87"/>
      <c r="AD134" s="87"/>
      <c r="AE134" s="87"/>
      <c r="AF134" s="87"/>
      <c r="AG134" s="87"/>
      <c r="AH134" s="87"/>
      <c r="AI134" s="87"/>
    </row>
    <row r="135" spans="1:35" hidden="1" x14ac:dyDescent="0.2">
      <c r="A135" s="87"/>
      <c r="B135" s="87"/>
      <c r="C135" s="87"/>
      <c r="D135" s="87"/>
      <c r="E135" s="87"/>
      <c r="F135" s="87"/>
      <c r="G135" s="87"/>
      <c r="H135" s="87"/>
      <c r="I135" s="87"/>
      <c r="J135" s="87"/>
      <c r="K135" s="87"/>
      <c r="L135" s="87"/>
      <c r="M135" s="87"/>
      <c r="N135" s="87"/>
      <c r="O135" s="87"/>
      <c r="P135" s="87"/>
      <c r="Q135" s="87"/>
      <c r="R135" s="87"/>
      <c r="S135" s="87"/>
      <c r="T135" s="87"/>
      <c r="U135" s="87"/>
      <c r="V135" s="87"/>
      <c r="W135" s="87"/>
      <c r="X135" s="87"/>
      <c r="Y135" s="87"/>
      <c r="Z135" s="87"/>
      <c r="AA135" s="87"/>
      <c r="AB135" s="87"/>
      <c r="AC135" s="87"/>
      <c r="AD135" s="87"/>
      <c r="AE135" s="87"/>
      <c r="AF135" s="87"/>
      <c r="AG135" s="87"/>
      <c r="AH135" s="87"/>
      <c r="AI135" s="87"/>
    </row>
    <row r="136" spans="1:35" hidden="1" x14ac:dyDescent="0.2">
      <c r="A136" s="87"/>
      <c r="B136" s="87"/>
      <c r="C136" s="87"/>
      <c r="D136" s="87"/>
      <c r="E136" s="87"/>
      <c r="F136" s="87"/>
      <c r="G136" s="87"/>
      <c r="H136" s="87"/>
      <c r="I136" s="87"/>
      <c r="J136" s="87"/>
      <c r="K136" s="87"/>
      <c r="L136" s="87"/>
      <c r="M136" s="87"/>
      <c r="N136" s="87"/>
      <c r="O136" s="87"/>
      <c r="P136" s="87"/>
      <c r="Q136" s="87"/>
      <c r="R136" s="87"/>
      <c r="S136" s="87"/>
      <c r="T136" s="87"/>
      <c r="U136" s="87"/>
      <c r="V136" s="87"/>
      <c r="W136" s="87"/>
      <c r="X136" s="87"/>
      <c r="Y136" s="87"/>
      <c r="Z136" s="87"/>
      <c r="AA136" s="87"/>
      <c r="AB136" s="87"/>
      <c r="AC136" s="87"/>
      <c r="AD136" s="87"/>
      <c r="AE136" s="87"/>
      <c r="AF136" s="87"/>
      <c r="AG136" s="87"/>
      <c r="AH136" s="87"/>
      <c r="AI136" s="87"/>
    </row>
    <row r="137" spans="1:35" hidden="1" x14ac:dyDescent="0.2">
      <c r="A137" s="87"/>
      <c r="B137" s="87"/>
      <c r="C137" s="87"/>
      <c r="D137" s="87"/>
      <c r="E137" s="87"/>
      <c r="F137" s="87"/>
      <c r="G137" s="87"/>
      <c r="H137" s="87"/>
      <c r="I137" s="87"/>
      <c r="J137" s="87"/>
      <c r="K137" s="87"/>
      <c r="L137" s="87"/>
      <c r="M137" s="87"/>
      <c r="N137" s="87"/>
      <c r="O137" s="87"/>
      <c r="P137" s="87"/>
      <c r="Q137" s="87"/>
      <c r="R137" s="87"/>
      <c r="S137" s="87"/>
      <c r="T137" s="87"/>
      <c r="U137" s="87"/>
      <c r="V137" s="87"/>
      <c r="W137" s="87"/>
      <c r="X137" s="87"/>
      <c r="Y137" s="87"/>
      <c r="Z137" s="87"/>
      <c r="AA137" s="87"/>
      <c r="AB137" s="87"/>
      <c r="AC137" s="87"/>
      <c r="AD137" s="87"/>
      <c r="AE137" s="87"/>
      <c r="AF137" s="87"/>
      <c r="AG137" s="87"/>
      <c r="AH137" s="87"/>
      <c r="AI137" s="87"/>
    </row>
    <row r="138" spans="1:35" hidden="1" x14ac:dyDescent="0.2">
      <c r="A138" s="87"/>
      <c r="B138" s="87"/>
      <c r="C138" s="87"/>
      <c r="D138" s="87"/>
      <c r="E138" s="87"/>
      <c r="F138" s="87"/>
      <c r="G138" s="87"/>
      <c r="H138" s="87"/>
      <c r="I138" s="87"/>
      <c r="J138" s="87"/>
      <c r="K138" s="87"/>
      <c r="L138" s="87"/>
      <c r="M138" s="87"/>
      <c r="N138" s="87"/>
      <c r="O138" s="87"/>
      <c r="P138" s="87"/>
      <c r="Q138" s="87"/>
      <c r="R138" s="87"/>
      <c r="S138" s="87"/>
      <c r="T138" s="87"/>
      <c r="U138" s="87"/>
      <c r="V138" s="87"/>
      <c r="W138" s="87"/>
      <c r="X138" s="87"/>
      <c r="Y138" s="87"/>
      <c r="Z138" s="87"/>
      <c r="AA138" s="87"/>
      <c r="AB138" s="87"/>
      <c r="AC138" s="87"/>
      <c r="AD138" s="87"/>
      <c r="AE138" s="87"/>
      <c r="AF138" s="87"/>
      <c r="AG138" s="87"/>
      <c r="AH138" s="87"/>
      <c r="AI138" s="87"/>
    </row>
    <row r="139" spans="1:35" hidden="1" x14ac:dyDescent="0.2">
      <c r="A139" s="87"/>
      <c r="B139" s="87"/>
      <c r="C139" s="87"/>
      <c r="D139" s="87"/>
      <c r="E139" s="87"/>
      <c r="F139" s="87"/>
      <c r="G139" s="87"/>
      <c r="H139" s="87"/>
      <c r="I139" s="87"/>
      <c r="J139" s="87"/>
      <c r="K139" s="87"/>
      <c r="L139" s="87"/>
      <c r="M139" s="87"/>
      <c r="N139" s="87"/>
      <c r="O139" s="87"/>
      <c r="P139" s="87"/>
      <c r="Q139" s="87"/>
      <c r="R139" s="87"/>
      <c r="S139" s="87"/>
      <c r="T139" s="87"/>
      <c r="U139" s="87"/>
      <c r="V139" s="87"/>
      <c r="W139" s="87"/>
      <c r="X139" s="87"/>
      <c r="Y139" s="87"/>
      <c r="Z139" s="87"/>
      <c r="AA139" s="87"/>
      <c r="AB139" s="87"/>
      <c r="AC139" s="87"/>
      <c r="AD139" s="87"/>
      <c r="AE139" s="87"/>
      <c r="AF139" s="87"/>
      <c r="AG139" s="87"/>
      <c r="AH139" s="87"/>
      <c r="AI139" s="87"/>
    </row>
    <row r="140" spans="1:35" hidden="1" x14ac:dyDescent="0.2">
      <c r="A140" s="87"/>
      <c r="B140" s="87"/>
      <c r="C140" s="87"/>
      <c r="D140" s="87"/>
      <c r="E140" s="87"/>
      <c r="F140" s="87"/>
      <c r="G140" s="87"/>
      <c r="H140" s="87"/>
      <c r="I140" s="87"/>
      <c r="J140" s="87"/>
      <c r="K140" s="87"/>
      <c r="L140" s="87"/>
      <c r="M140" s="87"/>
      <c r="N140" s="87"/>
      <c r="O140" s="87"/>
      <c r="P140" s="87"/>
      <c r="Q140" s="87"/>
      <c r="R140" s="87"/>
      <c r="S140" s="87"/>
      <c r="T140" s="87"/>
      <c r="U140" s="87"/>
      <c r="V140" s="87"/>
      <c r="W140" s="87"/>
      <c r="X140" s="87"/>
      <c r="Y140" s="87"/>
      <c r="Z140" s="87"/>
      <c r="AA140" s="87"/>
      <c r="AB140" s="87"/>
      <c r="AC140" s="87"/>
      <c r="AD140" s="87"/>
      <c r="AE140" s="87"/>
      <c r="AF140" s="87"/>
      <c r="AG140" s="87"/>
      <c r="AH140" s="87"/>
      <c r="AI140" s="87"/>
    </row>
    <row r="141" spans="1:35" hidden="1" x14ac:dyDescent="0.2">
      <c r="A141" s="87"/>
      <c r="B141" s="87"/>
      <c r="C141" s="87"/>
      <c r="D141" s="87"/>
      <c r="E141" s="87"/>
      <c r="F141" s="87"/>
      <c r="G141" s="87"/>
      <c r="H141" s="87"/>
      <c r="I141" s="87"/>
      <c r="J141" s="87"/>
      <c r="K141" s="87"/>
      <c r="L141" s="87"/>
      <c r="M141" s="87"/>
      <c r="N141" s="87"/>
      <c r="O141" s="87"/>
      <c r="P141" s="87"/>
      <c r="Q141" s="87"/>
      <c r="R141" s="87"/>
      <c r="S141" s="87"/>
      <c r="T141" s="87"/>
      <c r="U141" s="87"/>
      <c r="V141" s="87"/>
      <c r="W141" s="87"/>
      <c r="X141" s="87"/>
      <c r="Y141" s="87"/>
      <c r="Z141" s="87"/>
      <c r="AA141" s="87"/>
      <c r="AB141" s="87"/>
      <c r="AC141" s="87"/>
      <c r="AD141" s="87"/>
      <c r="AE141" s="87"/>
      <c r="AF141" s="87"/>
      <c r="AG141" s="87"/>
      <c r="AH141" s="87"/>
      <c r="AI141" s="87"/>
    </row>
    <row r="142" spans="1:35" hidden="1" x14ac:dyDescent="0.2">
      <c r="A142" s="87"/>
      <c r="B142" s="87"/>
      <c r="C142" s="87"/>
      <c r="D142" s="87"/>
      <c r="E142" s="87"/>
      <c r="F142" s="87"/>
      <c r="G142" s="87"/>
      <c r="H142" s="87"/>
      <c r="I142" s="87"/>
      <c r="J142" s="87"/>
      <c r="K142" s="87"/>
      <c r="L142" s="87"/>
      <c r="M142" s="87"/>
      <c r="N142" s="87"/>
      <c r="O142" s="87"/>
      <c r="P142" s="87"/>
      <c r="Q142" s="87"/>
      <c r="R142" s="87"/>
      <c r="S142" s="87"/>
      <c r="T142" s="87"/>
      <c r="U142" s="87"/>
      <c r="V142" s="87"/>
      <c r="W142" s="87"/>
      <c r="X142" s="87"/>
      <c r="Y142" s="87"/>
      <c r="Z142" s="87"/>
      <c r="AA142" s="87"/>
      <c r="AB142" s="87"/>
      <c r="AC142" s="87"/>
      <c r="AD142" s="87"/>
      <c r="AE142" s="87"/>
      <c r="AF142" s="87"/>
      <c r="AG142" s="87"/>
      <c r="AH142" s="87"/>
      <c r="AI142" s="87"/>
    </row>
    <row r="143" spans="1:35" hidden="1" x14ac:dyDescent="0.2">
      <c r="A143" s="87"/>
      <c r="B143" s="87"/>
      <c r="C143" s="87"/>
      <c r="D143" s="87"/>
      <c r="E143" s="87"/>
      <c r="F143" s="87"/>
      <c r="G143" s="87"/>
      <c r="H143" s="87"/>
      <c r="I143" s="87"/>
      <c r="J143" s="87"/>
      <c r="K143" s="87"/>
      <c r="L143" s="87"/>
      <c r="M143" s="87"/>
      <c r="N143" s="87"/>
      <c r="O143" s="87"/>
      <c r="P143" s="87"/>
      <c r="Q143" s="87"/>
      <c r="R143" s="87"/>
      <c r="S143" s="87"/>
      <c r="T143" s="87"/>
      <c r="U143" s="87"/>
      <c r="V143" s="87"/>
      <c r="W143" s="87"/>
      <c r="X143" s="87"/>
      <c r="Y143" s="87"/>
      <c r="Z143" s="87"/>
      <c r="AA143" s="87"/>
      <c r="AB143" s="87"/>
      <c r="AC143" s="87"/>
      <c r="AD143" s="87"/>
      <c r="AE143" s="87"/>
      <c r="AF143" s="87"/>
      <c r="AG143" s="87"/>
      <c r="AH143" s="87"/>
      <c r="AI143" s="87"/>
    </row>
    <row r="144" spans="1:35" hidden="1" x14ac:dyDescent="0.2">
      <c r="A144" s="87"/>
      <c r="B144" s="87"/>
      <c r="C144" s="87"/>
      <c r="D144" s="87"/>
      <c r="E144" s="87"/>
      <c r="F144" s="87"/>
      <c r="G144" s="87"/>
      <c r="H144" s="87"/>
      <c r="I144" s="87"/>
      <c r="J144" s="87"/>
      <c r="K144" s="87"/>
      <c r="L144" s="87"/>
      <c r="M144" s="87"/>
      <c r="N144" s="87"/>
      <c r="O144" s="87"/>
      <c r="P144" s="87"/>
      <c r="Q144" s="87"/>
      <c r="R144" s="87"/>
      <c r="S144" s="87"/>
      <c r="T144" s="87"/>
      <c r="U144" s="87"/>
      <c r="V144" s="87"/>
      <c r="W144" s="87"/>
      <c r="X144" s="87"/>
      <c r="Y144" s="87"/>
      <c r="Z144" s="87"/>
      <c r="AA144" s="87"/>
      <c r="AB144" s="87"/>
      <c r="AC144" s="87"/>
      <c r="AD144" s="87"/>
      <c r="AE144" s="87"/>
      <c r="AF144" s="87"/>
      <c r="AG144" s="87"/>
      <c r="AH144" s="87"/>
      <c r="AI144" s="87"/>
    </row>
    <row r="145" spans="1:35" hidden="1" x14ac:dyDescent="0.2">
      <c r="A145" s="87"/>
      <c r="B145" s="87"/>
      <c r="C145" s="87"/>
      <c r="D145" s="87"/>
      <c r="E145" s="87"/>
      <c r="F145" s="87"/>
      <c r="G145" s="87"/>
      <c r="H145" s="87"/>
      <c r="I145" s="87"/>
      <c r="J145" s="87"/>
      <c r="K145" s="87"/>
      <c r="L145" s="87"/>
      <c r="M145" s="87"/>
      <c r="N145" s="87"/>
      <c r="O145" s="87"/>
      <c r="P145" s="87"/>
      <c r="Q145" s="87"/>
      <c r="R145" s="87"/>
      <c r="S145" s="87"/>
      <c r="T145" s="87"/>
      <c r="U145" s="87"/>
      <c r="V145" s="87"/>
      <c r="W145" s="87"/>
      <c r="X145" s="87"/>
      <c r="Y145" s="87"/>
      <c r="Z145" s="87"/>
      <c r="AA145" s="87"/>
      <c r="AB145" s="87"/>
      <c r="AC145" s="87"/>
      <c r="AD145" s="87"/>
      <c r="AE145" s="87"/>
      <c r="AF145" s="87"/>
      <c r="AG145" s="87"/>
      <c r="AH145" s="87"/>
      <c r="AI145" s="87"/>
    </row>
    <row r="146" spans="1:35" hidden="1" x14ac:dyDescent="0.2">
      <c r="A146" s="87"/>
      <c r="B146" s="87"/>
      <c r="C146" s="87"/>
      <c r="D146" s="87"/>
      <c r="E146" s="87"/>
      <c r="F146" s="87"/>
      <c r="G146" s="87"/>
      <c r="H146" s="87"/>
      <c r="I146" s="87"/>
      <c r="J146" s="87"/>
      <c r="K146" s="87"/>
      <c r="L146" s="87"/>
      <c r="M146" s="87"/>
      <c r="N146" s="87"/>
      <c r="O146" s="87"/>
      <c r="P146" s="87"/>
      <c r="Q146" s="87"/>
      <c r="R146" s="87"/>
      <c r="S146" s="87"/>
      <c r="T146" s="87"/>
      <c r="U146" s="87"/>
      <c r="V146" s="87"/>
      <c r="W146" s="87"/>
      <c r="X146" s="87"/>
      <c r="Y146" s="87"/>
      <c r="Z146" s="87"/>
      <c r="AA146" s="87"/>
      <c r="AB146" s="87"/>
      <c r="AC146" s="87"/>
      <c r="AD146" s="87"/>
      <c r="AE146" s="87"/>
      <c r="AF146" s="87"/>
      <c r="AG146" s="87"/>
      <c r="AH146" s="87"/>
      <c r="AI146" s="87"/>
    </row>
    <row r="147" spans="1:35" hidden="1" x14ac:dyDescent="0.2">
      <c r="A147" s="87"/>
      <c r="B147" s="87"/>
      <c r="C147" s="87"/>
      <c r="D147" s="87"/>
      <c r="E147" s="87"/>
      <c r="F147" s="87"/>
      <c r="G147" s="87"/>
      <c r="H147" s="87"/>
      <c r="I147" s="87"/>
      <c r="J147" s="87"/>
      <c r="K147" s="87"/>
      <c r="L147" s="87"/>
      <c r="M147" s="87"/>
      <c r="N147" s="87"/>
      <c r="O147" s="87"/>
      <c r="P147" s="87"/>
      <c r="Q147" s="87"/>
      <c r="R147" s="87"/>
      <c r="S147" s="87"/>
      <c r="T147" s="87"/>
      <c r="U147" s="87"/>
      <c r="V147" s="87"/>
      <c r="W147" s="87"/>
      <c r="X147" s="87"/>
      <c r="Y147" s="87"/>
      <c r="Z147" s="87"/>
      <c r="AA147" s="87"/>
      <c r="AB147" s="87"/>
      <c r="AC147" s="87"/>
      <c r="AD147" s="87"/>
      <c r="AE147" s="87"/>
      <c r="AF147" s="87"/>
      <c r="AG147" s="87"/>
      <c r="AH147" s="87"/>
      <c r="AI147" s="87"/>
    </row>
    <row r="148" spans="1:35" hidden="1" x14ac:dyDescent="0.2">
      <c r="A148" s="87"/>
      <c r="B148" s="87"/>
      <c r="C148" s="87"/>
      <c r="D148" s="87"/>
      <c r="E148" s="87"/>
      <c r="F148" s="87"/>
      <c r="G148" s="87"/>
      <c r="H148" s="87"/>
      <c r="I148" s="87"/>
      <c r="J148" s="87"/>
      <c r="K148" s="87"/>
      <c r="L148" s="87"/>
      <c r="M148" s="87"/>
      <c r="N148" s="87"/>
      <c r="O148" s="87"/>
      <c r="P148" s="87"/>
      <c r="Q148" s="87"/>
      <c r="R148" s="87"/>
      <c r="S148" s="87"/>
      <c r="T148" s="87"/>
      <c r="U148" s="87"/>
      <c r="V148" s="87"/>
      <c r="W148" s="87"/>
      <c r="X148" s="87"/>
      <c r="Y148" s="87"/>
      <c r="Z148" s="87"/>
      <c r="AA148" s="87"/>
      <c r="AB148" s="87"/>
      <c r="AC148" s="87"/>
      <c r="AD148" s="87"/>
      <c r="AE148" s="87"/>
      <c r="AF148" s="87"/>
      <c r="AG148" s="87"/>
      <c r="AH148" s="87"/>
      <c r="AI148" s="87"/>
    </row>
    <row r="149" spans="1:35" hidden="1" x14ac:dyDescent="0.2">
      <c r="A149" s="87"/>
      <c r="B149" s="87"/>
      <c r="C149" s="87"/>
      <c r="D149" s="87"/>
      <c r="E149" s="87"/>
      <c r="F149" s="87"/>
      <c r="G149" s="87"/>
      <c r="H149" s="87"/>
      <c r="I149" s="87"/>
      <c r="J149" s="87"/>
      <c r="K149" s="87"/>
      <c r="L149" s="87"/>
      <c r="M149" s="87"/>
      <c r="N149" s="87"/>
      <c r="O149" s="87"/>
      <c r="P149" s="87"/>
      <c r="Q149" s="87"/>
      <c r="R149" s="87"/>
      <c r="S149" s="87"/>
      <c r="T149" s="87"/>
      <c r="U149" s="87"/>
      <c r="V149" s="87"/>
      <c r="W149" s="87"/>
      <c r="X149" s="87"/>
      <c r="Y149" s="87"/>
      <c r="Z149" s="87"/>
      <c r="AA149" s="87"/>
      <c r="AB149" s="87"/>
      <c r="AC149" s="87"/>
      <c r="AD149" s="87"/>
      <c r="AE149" s="87"/>
      <c r="AF149" s="87"/>
      <c r="AG149" s="87"/>
      <c r="AH149" s="87"/>
      <c r="AI149" s="87"/>
    </row>
    <row r="150" spans="1:35" hidden="1" x14ac:dyDescent="0.2">
      <c r="A150" s="87"/>
      <c r="B150" s="87"/>
      <c r="C150" s="87"/>
      <c r="D150" s="87"/>
      <c r="E150" s="87"/>
      <c r="F150" s="87"/>
      <c r="G150" s="87"/>
      <c r="H150" s="87"/>
      <c r="I150" s="87"/>
      <c r="J150" s="87"/>
      <c r="K150" s="87"/>
      <c r="L150" s="87"/>
      <c r="M150" s="87"/>
      <c r="N150" s="87"/>
      <c r="O150" s="87"/>
      <c r="P150" s="87"/>
      <c r="Q150" s="87"/>
      <c r="R150" s="87"/>
      <c r="S150" s="87"/>
      <c r="T150" s="87"/>
      <c r="U150" s="87"/>
      <c r="V150" s="87"/>
      <c r="W150" s="87"/>
      <c r="X150" s="87"/>
      <c r="Y150" s="87"/>
      <c r="Z150" s="87"/>
      <c r="AA150" s="87"/>
      <c r="AB150" s="87"/>
      <c r="AC150" s="87"/>
      <c r="AD150" s="87"/>
      <c r="AE150" s="87"/>
      <c r="AF150" s="87"/>
      <c r="AG150" s="87"/>
      <c r="AH150" s="87"/>
      <c r="AI150" s="87"/>
    </row>
    <row r="151" spans="1:35" hidden="1" x14ac:dyDescent="0.2">
      <c r="A151" s="87"/>
      <c r="B151" s="87"/>
      <c r="C151" s="87"/>
      <c r="D151" s="87"/>
      <c r="E151" s="87"/>
      <c r="F151" s="87"/>
      <c r="G151" s="87"/>
      <c r="H151" s="87"/>
      <c r="I151" s="87"/>
      <c r="J151" s="87"/>
      <c r="K151" s="87"/>
      <c r="L151" s="87"/>
      <c r="M151" s="87"/>
      <c r="N151" s="87"/>
      <c r="O151" s="87"/>
      <c r="P151" s="87"/>
      <c r="Q151" s="87"/>
      <c r="R151" s="87"/>
      <c r="S151" s="87"/>
      <c r="T151" s="87"/>
      <c r="U151" s="87"/>
      <c r="V151" s="87"/>
      <c r="W151" s="87"/>
      <c r="X151" s="87"/>
      <c r="Y151" s="87"/>
      <c r="Z151" s="87"/>
      <c r="AA151" s="87"/>
      <c r="AB151" s="87"/>
      <c r="AC151" s="87"/>
      <c r="AD151" s="87"/>
      <c r="AE151" s="87"/>
      <c r="AF151" s="87"/>
      <c r="AG151" s="87"/>
      <c r="AH151" s="87"/>
      <c r="AI151" s="87"/>
    </row>
    <row r="152" spans="1:35" hidden="1" x14ac:dyDescent="0.2">
      <c r="A152" s="87"/>
      <c r="B152" s="87"/>
      <c r="C152" s="87"/>
      <c r="D152" s="87"/>
      <c r="E152" s="87"/>
      <c r="F152" s="87"/>
      <c r="G152" s="87"/>
      <c r="H152" s="87"/>
      <c r="I152" s="87"/>
      <c r="J152" s="87"/>
      <c r="K152" s="87"/>
      <c r="L152" s="87"/>
      <c r="M152" s="87"/>
      <c r="N152" s="87"/>
      <c r="O152" s="87"/>
      <c r="P152" s="87"/>
      <c r="Q152" s="87"/>
      <c r="R152" s="87"/>
      <c r="S152" s="87"/>
      <c r="T152" s="87"/>
      <c r="U152" s="87"/>
      <c r="V152" s="87"/>
      <c r="W152" s="87"/>
      <c r="X152" s="87"/>
      <c r="Y152" s="87"/>
      <c r="Z152" s="87"/>
      <c r="AA152" s="87"/>
      <c r="AB152" s="87"/>
      <c r="AC152" s="87"/>
      <c r="AD152" s="87"/>
      <c r="AE152" s="87"/>
      <c r="AF152" s="87"/>
      <c r="AG152" s="87"/>
      <c r="AH152" s="87"/>
      <c r="AI152" s="87"/>
    </row>
    <row r="153" spans="1:35" hidden="1" x14ac:dyDescent="0.2">
      <c r="A153" s="87"/>
      <c r="B153" s="87"/>
      <c r="C153" s="87"/>
      <c r="D153" s="87"/>
      <c r="E153" s="87"/>
      <c r="F153" s="87"/>
      <c r="G153" s="87"/>
      <c r="H153" s="87"/>
      <c r="I153" s="87"/>
      <c r="J153" s="87"/>
      <c r="K153" s="87"/>
      <c r="L153" s="87"/>
      <c r="M153" s="87"/>
      <c r="N153" s="87"/>
      <c r="O153" s="87"/>
      <c r="P153" s="87"/>
      <c r="Q153" s="87"/>
      <c r="R153" s="87"/>
      <c r="S153" s="87"/>
      <c r="T153" s="87"/>
      <c r="U153" s="87"/>
      <c r="V153" s="87"/>
      <c r="W153" s="87"/>
      <c r="X153" s="87"/>
      <c r="Y153" s="87"/>
      <c r="Z153" s="87"/>
      <c r="AA153" s="87"/>
      <c r="AB153" s="87"/>
      <c r="AC153" s="87"/>
      <c r="AD153" s="87"/>
      <c r="AE153" s="87"/>
      <c r="AF153" s="87"/>
      <c r="AG153" s="87"/>
      <c r="AH153" s="87"/>
      <c r="AI153" s="87"/>
    </row>
    <row r="154" spans="1:35" hidden="1" x14ac:dyDescent="0.2">
      <c r="A154" s="87"/>
      <c r="B154" s="87"/>
      <c r="C154" s="87"/>
      <c r="D154" s="87"/>
      <c r="E154" s="87"/>
      <c r="F154" s="87"/>
      <c r="G154" s="87"/>
      <c r="H154" s="87"/>
      <c r="I154" s="87"/>
      <c r="J154" s="87"/>
      <c r="K154" s="87"/>
      <c r="L154" s="87"/>
      <c r="M154" s="87"/>
      <c r="N154" s="87"/>
      <c r="O154" s="87"/>
      <c r="P154" s="87"/>
      <c r="Q154" s="87"/>
      <c r="R154" s="87"/>
      <c r="S154" s="87"/>
      <c r="T154" s="87"/>
      <c r="U154" s="87"/>
      <c r="V154" s="87"/>
      <c r="W154" s="87"/>
      <c r="X154" s="87"/>
      <c r="Y154" s="87"/>
      <c r="Z154" s="87"/>
      <c r="AA154" s="87"/>
      <c r="AB154" s="87"/>
      <c r="AC154" s="87"/>
      <c r="AD154" s="87"/>
      <c r="AE154" s="87"/>
      <c r="AF154" s="87"/>
      <c r="AG154" s="87"/>
      <c r="AH154" s="87"/>
      <c r="AI154" s="87"/>
    </row>
    <row r="155" spans="1:35" hidden="1" x14ac:dyDescent="0.2">
      <c r="A155" s="87"/>
      <c r="B155" s="87"/>
      <c r="C155" s="87"/>
      <c r="D155" s="87"/>
      <c r="E155" s="87"/>
      <c r="F155" s="87"/>
      <c r="G155" s="87"/>
      <c r="H155" s="87"/>
      <c r="I155" s="87"/>
      <c r="J155" s="87"/>
      <c r="K155" s="87"/>
      <c r="L155" s="87"/>
      <c r="M155" s="87"/>
      <c r="N155" s="87"/>
      <c r="O155" s="87"/>
      <c r="P155" s="87"/>
      <c r="Q155" s="87"/>
      <c r="R155" s="87"/>
      <c r="S155" s="87"/>
      <c r="T155" s="87"/>
      <c r="U155" s="87"/>
      <c r="V155" s="87"/>
      <c r="W155" s="87"/>
      <c r="X155" s="87"/>
      <c r="Y155" s="87"/>
      <c r="Z155" s="87"/>
      <c r="AA155" s="87"/>
      <c r="AB155" s="87"/>
      <c r="AC155" s="87"/>
      <c r="AD155" s="87"/>
      <c r="AE155" s="87"/>
      <c r="AF155" s="87"/>
      <c r="AG155" s="87"/>
      <c r="AH155" s="87"/>
      <c r="AI155" s="87"/>
    </row>
    <row r="156" spans="1:35" hidden="1" x14ac:dyDescent="0.2">
      <c r="A156" s="87"/>
      <c r="B156" s="87"/>
      <c r="C156" s="87"/>
      <c r="D156" s="87"/>
      <c r="E156" s="87"/>
      <c r="F156" s="87"/>
      <c r="G156" s="87"/>
      <c r="H156" s="87"/>
      <c r="I156" s="87"/>
      <c r="J156" s="87"/>
      <c r="K156" s="87"/>
      <c r="L156" s="87"/>
      <c r="M156" s="87"/>
      <c r="N156" s="87"/>
      <c r="O156" s="87"/>
      <c r="P156" s="87"/>
      <c r="Q156" s="87"/>
      <c r="R156" s="87"/>
      <c r="S156" s="87"/>
      <c r="T156" s="87"/>
      <c r="U156" s="87"/>
      <c r="V156" s="87"/>
      <c r="W156" s="87"/>
      <c r="X156" s="87"/>
      <c r="Y156" s="87"/>
      <c r="Z156" s="87"/>
      <c r="AA156" s="87"/>
      <c r="AB156" s="87"/>
      <c r="AC156" s="87"/>
      <c r="AD156" s="87"/>
      <c r="AE156" s="87"/>
      <c r="AF156" s="87"/>
      <c r="AG156" s="87"/>
      <c r="AH156" s="87"/>
      <c r="AI156" s="87"/>
    </row>
    <row r="157" spans="1:35" hidden="1" x14ac:dyDescent="0.2">
      <c r="A157" s="87"/>
      <c r="B157" s="87"/>
      <c r="C157" s="87"/>
      <c r="D157" s="87"/>
      <c r="E157" s="87"/>
      <c r="F157" s="87"/>
      <c r="G157" s="87"/>
      <c r="H157" s="87"/>
      <c r="I157" s="87"/>
      <c r="J157" s="87"/>
      <c r="K157" s="87"/>
      <c r="L157" s="87"/>
      <c r="M157" s="87"/>
      <c r="N157" s="87"/>
      <c r="O157" s="87"/>
      <c r="P157" s="87"/>
      <c r="Q157" s="87"/>
      <c r="R157" s="87"/>
      <c r="S157" s="87"/>
      <c r="T157" s="87"/>
      <c r="U157" s="87"/>
      <c r="V157" s="87"/>
      <c r="W157" s="87"/>
      <c r="X157" s="87"/>
      <c r="Y157" s="87"/>
      <c r="Z157" s="87"/>
      <c r="AA157" s="87"/>
      <c r="AB157" s="87"/>
      <c r="AC157" s="87"/>
      <c r="AD157" s="87"/>
      <c r="AE157" s="87"/>
      <c r="AF157" s="87"/>
      <c r="AG157" s="87"/>
      <c r="AH157" s="87"/>
      <c r="AI157" s="87"/>
    </row>
    <row r="158" spans="1:35" hidden="1" x14ac:dyDescent="0.2">
      <c r="A158" s="87"/>
      <c r="B158" s="87"/>
      <c r="C158" s="87"/>
      <c r="D158" s="87"/>
      <c r="E158" s="87"/>
      <c r="F158" s="87"/>
      <c r="G158" s="87"/>
      <c r="H158" s="87"/>
      <c r="I158" s="87"/>
      <c r="J158" s="87"/>
      <c r="K158" s="87"/>
      <c r="L158" s="87"/>
      <c r="M158" s="87"/>
      <c r="N158" s="87"/>
      <c r="O158" s="87"/>
      <c r="P158" s="87"/>
      <c r="Q158" s="87"/>
      <c r="R158" s="87"/>
      <c r="S158" s="87"/>
      <c r="T158" s="87"/>
      <c r="U158" s="87"/>
      <c r="V158" s="87"/>
      <c r="W158" s="87"/>
      <c r="X158" s="87"/>
      <c r="Y158" s="87"/>
      <c r="Z158" s="87"/>
      <c r="AA158" s="87"/>
      <c r="AB158" s="87"/>
      <c r="AC158" s="87"/>
      <c r="AD158" s="87"/>
      <c r="AE158" s="87"/>
      <c r="AF158" s="87"/>
      <c r="AG158" s="87"/>
      <c r="AH158" s="87"/>
      <c r="AI158" s="87"/>
    </row>
    <row r="159" spans="1:35" hidden="1" x14ac:dyDescent="0.2">
      <c r="A159" s="87"/>
      <c r="B159" s="87"/>
      <c r="C159" s="87"/>
      <c r="D159" s="87"/>
      <c r="E159" s="87"/>
      <c r="F159" s="87"/>
      <c r="G159" s="87"/>
      <c r="H159" s="87"/>
      <c r="I159" s="87"/>
      <c r="J159" s="87"/>
      <c r="K159" s="87"/>
      <c r="L159" s="87"/>
      <c r="M159" s="87"/>
      <c r="N159" s="87"/>
      <c r="O159" s="87"/>
      <c r="P159" s="87"/>
      <c r="Q159" s="87"/>
      <c r="R159" s="87"/>
      <c r="S159" s="87"/>
      <c r="T159" s="87"/>
      <c r="U159" s="87"/>
      <c r="V159" s="87"/>
      <c r="W159" s="87"/>
      <c r="X159" s="87"/>
      <c r="Y159" s="87"/>
      <c r="Z159" s="87"/>
      <c r="AA159" s="87"/>
      <c r="AB159" s="87"/>
      <c r="AC159" s="87"/>
      <c r="AD159" s="87"/>
      <c r="AE159" s="87"/>
      <c r="AF159" s="87"/>
      <c r="AG159" s="87"/>
      <c r="AH159" s="87"/>
      <c r="AI159" s="87"/>
    </row>
    <row r="160" spans="1:35" hidden="1" x14ac:dyDescent="0.2">
      <c r="A160" s="87"/>
      <c r="B160" s="87"/>
      <c r="C160" s="87"/>
      <c r="D160" s="87"/>
      <c r="E160" s="87"/>
      <c r="F160" s="87"/>
      <c r="G160" s="87"/>
      <c r="H160" s="87"/>
      <c r="I160" s="87"/>
      <c r="J160" s="87"/>
      <c r="K160" s="87"/>
      <c r="L160" s="87"/>
      <c r="M160" s="87"/>
      <c r="N160" s="87"/>
      <c r="O160" s="87"/>
      <c r="P160" s="87"/>
      <c r="Q160" s="87"/>
      <c r="R160" s="87"/>
      <c r="S160" s="87"/>
      <c r="T160" s="87"/>
      <c r="U160" s="87"/>
      <c r="V160" s="87"/>
      <c r="W160" s="87"/>
      <c r="X160" s="87"/>
      <c r="Y160" s="87"/>
      <c r="Z160" s="87"/>
      <c r="AA160" s="87"/>
      <c r="AB160" s="87"/>
      <c r="AC160" s="87"/>
      <c r="AD160" s="87"/>
      <c r="AE160" s="87"/>
      <c r="AF160" s="87"/>
      <c r="AG160" s="87"/>
      <c r="AH160" s="87"/>
      <c r="AI160" s="87"/>
    </row>
    <row r="161" spans="1:35" hidden="1" x14ac:dyDescent="0.2">
      <c r="A161" s="87"/>
      <c r="B161" s="87"/>
      <c r="C161" s="87"/>
      <c r="D161" s="87"/>
      <c r="E161" s="87"/>
      <c r="F161" s="87"/>
      <c r="G161" s="87"/>
      <c r="H161" s="87"/>
      <c r="I161" s="87"/>
      <c r="J161" s="87"/>
      <c r="K161" s="87"/>
      <c r="L161" s="87"/>
      <c r="M161" s="87"/>
      <c r="N161" s="87"/>
      <c r="O161" s="87"/>
      <c r="P161" s="87"/>
      <c r="Q161" s="87"/>
      <c r="R161" s="87"/>
      <c r="S161" s="87"/>
      <c r="T161" s="87"/>
      <c r="U161" s="87"/>
      <c r="V161" s="87"/>
      <c r="W161" s="87"/>
      <c r="X161" s="87"/>
      <c r="Y161" s="87"/>
      <c r="Z161" s="87"/>
      <c r="AA161" s="87"/>
      <c r="AB161" s="87"/>
      <c r="AC161" s="87"/>
      <c r="AD161" s="87"/>
      <c r="AE161" s="87"/>
      <c r="AF161" s="87"/>
      <c r="AG161" s="87"/>
      <c r="AH161" s="87"/>
      <c r="AI161" s="87"/>
    </row>
    <row r="162" spans="1:35" hidden="1" x14ac:dyDescent="0.2">
      <c r="A162" s="87"/>
      <c r="B162" s="87"/>
      <c r="C162" s="87"/>
      <c r="D162" s="87"/>
      <c r="E162" s="87"/>
      <c r="F162" s="87"/>
      <c r="G162" s="87"/>
      <c r="H162" s="87"/>
      <c r="I162" s="87"/>
      <c r="J162" s="87"/>
      <c r="K162" s="87"/>
      <c r="L162" s="87"/>
      <c r="M162" s="87"/>
      <c r="N162" s="87"/>
      <c r="O162" s="87"/>
      <c r="P162" s="87"/>
      <c r="Q162" s="87"/>
      <c r="R162" s="87"/>
      <c r="S162" s="87"/>
      <c r="T162" s="87"/>
      <c r="U162" s="87"/>
      <c r="V162" s="87"/>
      <c r="W162" s="87"/>
      <c r="X162" s="87"/>
      <c r="Y162" s="87"/>
      <c r="Z162" s="87"/>
      <c r="AA162" s="87"/>
      <c r="AB162" s="87"/>
      <c r="AC162" s="87"/>
      <c r="AD162" s="87"/>
      <c r="AE162" s="87"/>
      <c r="AF162" s="87"/>
      <c r="AG162" s="87"/>
      <c r="AH162" s="87"/>
      <c r="AI162" s="87"/>
    </row>
    <row r="163" spans="1:35" hidden="1" x14ac:dyDescent="0.2">
      <c r="A163" s="87"/>
      <c r="B163" s="87"/>
      <c r="C163" s="87"/>
      <c r="D163" s="87"/>
      <c r="E163" s="87"/>
      <c r="F163" s="87"/>
      <c r="G163" s="87"/>
      <c r="H163" s="87"/>
      <c r="I163" s="87"/>
      <c r="J163" s="87"/>
      <c r="K163" s="87"/>
      <c r="L163" s="87"/>
      <c r="M163" s="87"/>
      <c r="N163" s="87"/>
      <c r="O163" s="87"/>
      <c r="P163" s="87"/>
      <c r="Q163" s="87"/>
      <c r="R163" s="87"/>
      <c r="S163" s="87"/>
      <c r="T163" s="87"/>
      <c r="U163" s="87"/>
      <c r="V163" s="87"/>
      <c r="W163" s="87"/>
      <c r="X163" s="87"/>
      <c r="Y163" s="87"/>
      <c r="Z163" s="87"/>
      <c r="AA163" s="87"/>
      <c r="AB163" s="87"/>
      <c r="AC163" s="87"/>
      <c r="AD163" s="87"/>
      <c r="AE163" s="87"/>
      <c r="AF163" s="87"/>
      <c r="AG163" s="87"/>
      <c r="AH163" s="87"/>
      <c r="AI163" s="87"/>
    </row>
    <row r="164" spans="1:35" x14ac:dyDescent="0.2"/>
    <row r="165" spans="1:35" x14ac:dyDescent="0.2"/>
    <row r="166" spans="1:35" x14ac:dyDescent="0.2"/>
    <row r="167" spans="1:35" x14ac:dyDescent="0.2"/>
    <row r="168" spans="1:35" x14ac:dyDescent="0.2"/>
    <row r="169" spans="1:35" x14ac:dyDescent="0.2"/>
    <row r="170" spans="1:35" x14ac:dyDescent="0.2"/>
    <row r="171" spans="1:35" x14ac:dyDescent="0.2"/>
    <row r="172" spans="1:35" x14ac:dyDescent="0.2"/>
    <row r="173" spans="1:35" x14ac:dyDescent="0.2"/>
    <row r="174" spans="1:35" x14ac:dyDescent="0.2"/>
    <row r="175" spans="1:35" x14ac:dyDescent="0.2"/>
    <row r="176" spans="1:35" x14ac:dyDescent="0.2"/>
    <row r="177" x14ac:dyDescent="0.2"/>
    <row r="178" x14ac:dyDescent="0.2"/>
    <row r="179" x14ac:dyDescent="0.2"/>
    <row r="180" x14ac:dyDescent="0.2"/>
    <row r="181" x14ac:dyDescent="0.2"/>
    <row r="182" x14ac:dyDescent="0.2"/>
    <row r="183" x14ac:dyDescent="0.2"/>
    <row r="184" x14ac:dyDescent="0.2"/>
    <row r="185" x14ac:dyDescent="0.2"/>
    <row r="186" x14ac:dyDescent="0.2"/>
    <row r="187" x14ac:dyDescent="0.2"/>
    <row r="188" x14ac:dyDescent="0.2"/>
    <row r="189" x14ac:dyDescent="0.2"/>
    <row r="190" x14ac:dyDescent="0.2"/>
    <row r="191" x14ac:dyDescent="0.2"/>
    <row r="192" x14ac:dyDescent="0.2"/>
    <row r="193" x14ac:dyDescent="0.2"/>
    <row r="194" x14ac:dyDescent="0.2"/>
    <row r="195" x14ac:dyDescent="0.2"/>
    <row r="196" x14ac:dyDescent="0.2"/>
    <row r="197" x14ac:dyDescent="0.2"/>
    <row r="198" x14ac:dyDescent="0.2"/>
    <row r="199" x14ac:dyDescent="0.2"/>
    <row r="200" x14ac:dyDescent="0.2"/>
    <row r="201" x14ac:dyDescent="0.2"/>
    <row r="202" x14ac:dyDescent="0.2"/>
    <row r="203" x14ac:dyDescent="0.2"/>
    <row r="204" x14ac:dyDescent="0.2"/>
    <row r="205" x14ac:dyDescent="0.2"/>
    <row r="206" x14ac:dyDescent="0.2"/>
    <row r="207" x14ac:dyDescent="0.2"/>
    <row r="208" x14ac:dyDescent="0.2"/>
    <row r="209" x14ac:dyDescent="0.2"/>
    <row r="210" x14ac:dyDescent="0.2"/>
    <row r="211" x14ac:dyDescent="0.2"/>
    <row r="212" x14ac:dyDescent="0.2"/>
    <row r="213" x14ac:dyDescent="0.2"/>
    <row r="214" x14ac:dyDescent="0.2"/>
    <row r="215" x14ac:dyDescent="0.2"/>
    <row r="216" x14ac:dyDescent="0.2"/>
    <row r="217" x14ac:dyDescent="0.2"/>
    <row r="218" x14ac:dyDescent="0.2"/>
    <row r="219" x14ac:dyDescent="0.2"/>
    <row r="220" x14ac:dyDescent="0.2"/>
    <row r="221" x14ac:dyDescent="0.2"/>
  </sheetData>
  <sheetProtection algorithmName="SHA-512" hashValue="YOEhDVTb9Nr0T2tKMeuNcOHJNRG/bLJ1cS96p/pTTtRQG9Lbf90IEFL+wSfnIZnmAxZjZbdiSE6Fikj6NnXHQQ==" saltValue="z+nL4Kx9c23v0Vb6n0hjRw==" spinCount="100000" sheet="1" objects="1" scenarios="1"/>
  <mergeCells count="39">
    <mergeCell ref="B37:F37"/>
    <mergeCell ref="B4:D4"/>
    <mergeCell ref="B12:D12"/>
    <mergeCell ref="B29:D29"/>
    <mergeCell ref="B28:F28"/>
    <mergeCell ref="B21:D21"/>
    <mergeCell ref="B20:F20"/>
    <mergeCell ref="B2:F2"/>
    <mergeCell ref="B30:F32"/>
    <mergeCell ref="H30:K30"/>
    <mergeCell ref="H28:K28"/>
    <mergeCell ref="H31:K31"/>
    <mergeCell ref="H32:K32"/>
    <mergeCell ref="B25:F25"/>
    <mergeCell ref="H12:K12"/>
    <mergeCell ref="H13:K13"/>
    <mergeCell ref="H14:K15"/>
    <mergeCell ref="H20:K20"/>
    <mergeCell ref="H17:K17"/>
    <mergeCell ref="B22:F23"/>
    <mergeCell ref="B9:F9"/>
    <mergeCell ref="H5:K5"/>
    <mergeCell ref="H22:K22"/>
    <mergeCell ref="D49:E49"/>
    <mergeCell ref="B34:F34"/>
    <mergeCell ref="B44:F44"/>
    <mergeCell ref="H4:K4"/>
    <mergeCell ref="H37:K37"/>
    <mergeCell ref="H39:K39"/>
    <mergeCell ref="H40:K40"/>
    <mergeCell ref="H41:K42"/>
    <mergeCell ref="B39:F42"/>
    <mergeCell ref="B5:F7"/>
    <mergeCell ref="B17:F17"/>
    <mergeCell ref="B13:F15"/>
    <mergeCell ref="H23:K23"/>
    <mergeCell ref="H6:K7"/>
    <mergeCell ref="H9:K9"/>
    <mergeCell ref="B38:D38"/>
  </mergeCells>
  <hyperlinks>
    <hyperlink ref="B49" location="'FILE INFO'!B1" display="Back to Top" xr:uid="{00000000-0004-0000-0100-000000000000}"/>
    <hyperlink ref="D49:E49" location="'PUF REQUEST'!B2" display="To PUF REQUEST Tab" xr:uid="{00000000-0004-0000-0100-000001000000}"/>
    <hyperlink ref="F12" r:id="rId1" xr:uid="{00000000-0004-0000-0100-000002000000}"/>
    <hyperlink ref="F4" r:id="rId2" xr:uid="{00000000-0004-0000-0100-000003000000}"/>
    <hyperlink ref="F21" r:id="rId3" xr:uid="{00000000-0004-0000-0100-000004000000}"/>
    <hyperlink ref="E4" location="'PUF REQUEST'!B4" display="Monthly" xr:uid="{00000000-0004-0000-0100-000005000000}"/>
    <hyperlink ref="E12" location="'PUF REQUEST'!B12" display="Quarterly" xr:uid="{00000000-0004-0000-0100-000006000000}"/>
    <hyperlink ref="F29" r:id="rId4" xr:uid="{00000000-0004-0000-0100-000007000000}"/>
    <hyperlink ref="F38" r:id="rId5" xr:uid="{00000000-0004-0000-0100-000008000000}"/>
  </hyperlinks>
  <pageMargins left="0.7" right="0.7" top="0.75" bottom="0.75" header="0.3" footer="0.3"/>
  <pageSetup scale="40"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XFC168"/>
  <sheetViews>
    <sheetView showGridLines="0" zoomScale="115" zoomScaleNormal="115" workbookViewId="0"/>
  </sheetViews>
  <sheetFormatPr defaultColWidth="0" defaultRowHeight="12.75" zeroHeight="1" x14ac:dyDescent="0.2"/>
  <cols>
    <col min="1" max="1" width="13.85546875" style="71" customWidth="1"/>
    <col min="2" max="2" width="27.28515625" style="213" customWidth="1"/>
    <col min="3" max="3" width="25.140625" style="213" customWidth="1"/>
    <col min="4" max="4" width="23.85546875" style="213" customWidth="1"/>
    <col min="5" max="5" width="22.7109375" style="213" customWidth="1"/>
    <col min="6" max="6" width="21.28515625" style="213" customWidth="1"/>
    <col min="7" max="7" width="20.140625" style="213" customWidth="1"/>
    <col min="8" max="8" width="13.7109375" style="213" customWidth="1"/>
    <col min="9" max="9" width="9.85546875" style="71" hidden="1"/>
    <col min="10" max="10" width="10" style="71" hidden="1"/>
    <col min="11" max="11" width="9.28515625" style="71" hidden="1"/>
    <col min="12" max="17" width="9.140625" style="71" hidden="1"/>
    <col min="18" max="18" width="9" style="71" hidden="1"/>
    <col min="19" max="34" width="0" style="71" hidden="1"/>
    <col min="35" max="16383" width="9.140625" style="71" hidden="1"/>
    <col min="16384" max="16384" width="1.140625" style="71" hidden="1" customWidth="1"/>
  </cols>
  <sheetData>
    <row r="1" spans="1:34" ht="23.25" customHeight="1" x14ac:dyDescent="0.2">
      <c r="A1" s="213"/>
      <c r="B1" s="382" t="str">
        <f>INSTRUCTIONS!B1</f>
        <v xml:space="preserve"> Form Updated 12/21/2020</v>
      </c>
      <c r="C1" s="382"/>
      <c r="D1" s="382"/>
      <c r="E1" s="382"/>
      <c r="F1" s="382"/>
      <c r="G1" s="222"/>
      <c r="H1" s="223"/>
      <c r="I1" s="96"/>
      <c r="J1" s="96"/>
      <c r="K1" s="119"/>
      <c r="L1" s="119"/>
      <c r="M1" s="102"/>
      <c r="N1" s="118"/>
      <c r="O1" s="96"/>
      <c r="P1" s="96"/>
      <c r="Q1" s="96"/>
      <c r="R1" s="96"/>
      <c r="S1" s="96"/>
      <c r="T1" s="96"/>
      <c r="U1" s="96"/>
      <c r="V1" s="96"/>
      <c r="W1" s="96"/>
      <c r="X1" s="96"/>
      <c r="Y1" s="96"/>
      <c r="Z1" s="96"/>
      <c r="AA1" s="96"/>
      <c r="AB1" s="96"/>
      <c r="AC1" s="96"/>
      <c r="AD1" s="96"/>
      <c r="AE1" s="96"/>
      <c r="AF1" s="96"/>
      <c r="AG1" s="96"/>
      <c r="AH1" s="96"/>
    </row>
    <row r="2" spans="1:34" ht="81" customHeight="1" x14ac:dyDescent="0.2">
      <c r="A2" s="213"/>
      <c r="B2" s="379" t="s">
        <v>212</v>
      </c>
      <c r="C2" s="379"/>
      <c r="D2" s="379"/>
      <c r="E2" s="379"/>
      <c r="F2" s="379"/>
      <c r="G2" s="379"/>
      <c r="H2" s="232"/>
      <c r="I2" s="96"/>
      <c r="J2" s="96"/>
      <c r="K2" s="101"/>
      <c r="L2" s="101"/>
      <c r="M2" s="102"/>
      <c r="N2" s="96"/>
      <c r="O2" s="96"/>
      <c r="P2" s="96"/>
      <c r="Q2" s="96"/>
      <c r="R2" s="96"/>
      <c r="S2" s="96"/>
      <c r="T2" s="96"/>
      <c r="U2" s="96"/>
      <c r="V2" s="96"/>
      <c r="W2" s="96"/>
      <c r="X2" s="96"/>
      <c r="Y2" s="96"/>
      <c r="Z2" s="96"/>
      <c r="AA2" s="96"/>
      <c r="AB2" s="96"/>
      <c r="AC2" s="96"/>
      <c r="AD2" s="96"/>
      <c r="AE2" s="96"/>
      <c r="AF2" s="96"/>
      <c r="AG2" s="96"/>
      <c r="AH2" s="96"/>
    </row>
    <row r="3" spans="1:34" ht="32.25" customHeight="1" x14ac:dyDescent="0.2">
      <c r="A3" s="315"/>
      <c r="B3" s="317"/>
      <c r="C3" s="316"/>
      <c r="D3" s="316"/>
      <c r="E3" s="316"/>
      <c r="F3" s="316"/>
      <c r="G3" s="316"/>
      <c r="H3" s="232"/>
      <c r="I3" s="96"/>
      <c r="J3" s="96"/>
      <c r="K3" s="101"/>
      <c r="L3" s="101"/>
      <c r="M3" s="102"/>
      <c r="N3" s="96"/>
      <c r="O3" s="96"/>
      <c r="P3" s="96"/>
      <c r="Q3" s="96"/>
      <c r="R3" s="96"/>
      <c r="S3" s="96"/>
      <c r="T3" s="96"/>
      <c r="U3" s="96"/>
      <c r="V3" s="96"/>
      <c r="W3" s="96"/>
      <c r="X3" s="96"/>
      <c r="Y3" s="96"/>
      <c r="Z3" s="96"/>
      <c r="AA3" s="96"/>
      <c r="AB3" s="96"/>
      <c r="AC3" s="96"/>
      <c r="AD3" s="96"/>
      <c r="AE3" s="96"/>
      <c r="AF3" s="96"/>
      <c r="AG3" s="96"/>
      <c r="AH3" s="96"/>
    </row>
    <row r="4" spans="1:34" ht="45" customHeight="1" thickBot="1" x14ac:dyDescent="0.25">
      <c r="A4" s="213"/>
      <c r="B4" s="380" t="s">
        <v>315</v>
      </c>
      <c r="C4" s="381"/>
      <c r="D4" s="381"/>
      <c r="E4" s="381"/>
      <c r="F4" s="381"/>
      <c r="G4" s="381"/>
      <c r="H4" s="233"/>
      <c r="I4" s="96"/>
      <c r="J4" s="96"/>
      <c r="K4" s="96"/>
      <c r="L4" s="96"/>
      <c r="M4" s="96"/>
      <c r="N4" s="96"/>
      <c r="O4" s="96"/>
      <c r="P4" s="96"/>
      <c r="Q4" s="96"/>
      <c r="R4" s="96"/>
      <c r="S4" s="96"/>
      <c r="T4" s="96"/>
      <c r="U4" s="96"/>
      <c r="V4" s="96"/>
      <c r="W4" s="96"/>
      <c r="X4" s="96"/>
      <c r="Y4" s="96"/>
      <c r="Z4" s="96"/>
      <c r="AA4" s="96"/>
      <c r="AB4" s="96"/>
      <c r="AC4" s="96"/>
      <c r="AD4" s="96"/>
      <c r="AE4" s="96"/>
      <c r="AF4" s="96"/>
      <c r="AG4" s="96"/>
      <c r="AH4" s="96"/>
    </row>
    <row r="5" spans="1:34" ht="17.100000000000001" customHeight="1" thickBot="1" x14ac:dyDescent="0.3">
      <c r="A5" s="213"/>
      <c r="B5" s="97" t="s">
        <v>83</v>
      </c>
      <c r="C5" s="243" t="s">
        <v>2</v>
      </c>
      <c r="D5" s="243" t="s">
        <v>1</v>
      </c>
      <c r="E5" s="243" t="s">
        <v>3</v>
      </c>
      <c r="F5" s="244" t="s">
        <v>4</v>
      </c>
      <c r="G5" s="245" t="s">
        <v>282</v>
      </c>
      <c r="H5" s="234"/>
      <c r="I5" s="96"/>
      <c r="J5" s="176"/>
      <c r="K5" s="116"/>
      <c r="L5" s="96"/>
      <c r="M5" s="96"/>
      <c r="N5" s="96"/>
      <c r="O5" s="96"/>
      <c r="P5" s="96"/>
      <c r="Q5" s="96"/>
      <c r="R5" s="96"/>
      <c r="S5" s="96"/>
      <c r="T5" s="96"/>
      <c r="U5" s="96"/>
      <c r="V5" s="96"/>
      <c r="W5" s="96"/>
      <c r="X5" s="96"/>
      <c r="Y5" s="96"/>
      <c r="Z5" s="96"/>
      <c r="AA5" s="96"/>
      <c r="AB5" s="96"/>
      <c r="AC5" s="96"/>
      <c r="AD5" s="96"/>
      <c r="AE5" s="96"/>
      <c r="AF5" s="96"/>
      <c r="AG5" s="96"/>
      <c r="AH5" s="96"/>
    </row>
    <row r="6" spans="1:34" ht="12.75" customHeight="1" x14ac:dyDescent="0.2">
      <c r="A6" s="213"/>
      <c r="B6" s="287" t="s">
        <v>74</v>
      </c>
      <c r="C6" s="148"/>
      <c r="D6" s="73"/>
      <c r="E6" s="10"/>
      <c r="F6" s="288"/>
      <c r="G6" s="170">
        <f>CALCULATIONS!G5</f>
        <v>0</v>
      </c>
      <c r="H6" s="217"/>
      <c r="I6" s="118"/>
      <c r="J6" s="369"/>
      <c r="K6" s="177"/>
      <c r="L6" s="96"/>
      <c r="M6" s="96"/>
      <c r="N6" s="96"/>
      <c r="O6" s="96"/>
      <c r="P6" s="96"/>
      <c r="Q6" s="96"/>
      <c r="R6" s="96"/>
      <c r="S6" s="96"/>
      <c r="T6" s="96"/>
      <c r="U6" s="96"/>
      <c r="V6" s="96"/>
      <c r="W6" s="96"/>
      <c r="X6" s="96"/>
      <c r="Y6" s="96"/>
      <c r="Z6" s="96"/>
      <c r="AA6" s="96"/>
      <c r="AB6" s="96"/>
      <c r="AC6" s="96"/>
      <c r="AD6" s="96"/>
      <c r="AE6" s="96"/>
      <c r="AF6" s="96"/>
      <c r="AG6" s="96"/>
      <c r="AH6" s="96"/>
    </row>
    <row r="7" spans="1:34" x14ac:dyDescent="0.2">
      <c r="A7" s="213"/>
      <c r="B7" s="241" t="s">
        <v>74</v>
      </c>
      <c r="C7" s="12"/>
      <c r="D7" s="13"/>
      <c r="E7" s="13"/>
      <c r="F7" s="14"/>
      <c r="G7" s="170">
        <f>CALCULATIONS!G6</f>
        <v>0</v>
      </c>
      <c r="H7" s="217"/>
      <c r="I7" s="96"/>
      <c r="J7" s="369"/>
      <c r="K7" s="177"/>
      <c r="L7" s="96"/>
      <c r="M7" s="96"/>
      <c r="N7" s="96"/>
      <c r="O7" s="96"/>
      <c r="P7" s="96"/>
      <c r="Q7" s="96"/>
      <c r="R7" s="96"/>
      <c r="S7" s="96"/>
      <c r="T7" s="96"/>
      <c r="U7" s="96"/>
      <c r="V7" s="96"/>
      <c r="W7" s="96"/>
      <c r="X7" s="96"/>
      <c r="Y7" s="96"/>
      <c r="Z7" s="96"/>
      <c r="AA7" s="96"/>
      <c r="AB7" s="96"/>
      <c r="AC7" s="96"/>
      <c r="AD7" s="96"/>
      <c r="AE7" s="96"/>
      <c r="AF7" s="96"/>
      <c r="AG7" s="96"/>
      <c r="AH7" s="96"/>
    </row>
    <row r="8" spans="1:34" x14ac:dyDescent="0.2">
      <c r="A8" s="213"/>
      <c r="B8" s="241" t="s">
        <v>74</v>
      </c>
      <c r="C8" s="12"/>
      <c r="D8" s="13"/>
      <c r="E8" s="13"/>
      <c r="F8" s="14"/>
      <c r="G8" s="170">
        <f>CALCULATIONS!G7</f>
        <v>0</v>
      </c>
      <c r="H8" s="217"/>
      <c r="I8" s="96"/>
      <c r="J8" s="369"/>
      <c r="K8" s="355"/>
      <c r="L8" s="96"/>
      <c r="M8" s="96"/>
      <c r="N8" s="96"/>
      <c r="O8" s="96"/>
      <c r="P8" s="96"/>
      <c r="Q8" s="96"/>
      <c r="R8" s="96"/>
      <c r="S8" s="96"/>
      <c r="T8" s="96"/>
      <c r="U8" s="96"/>
      <c r="V8" s="96"/>
      <c r="W8" s="96"/>
      <c r="X8" s="96"/>
      <c r="Y8" s="96"/>
      <c r="Z8" s="96"/>
      <c r="AA8" s="96"/>
      <c r="AB8" s="96"/>
      <c r="AC8" s="96"/>
      <c r="AD8" s="96"/>
      <c r="AE8" s="96"/>
      <c r="AF8" s="96"/>
      <c r="AG8" s="96"/>
      <c r="AH8" s="96"/>
    </row>
    <row r="9" spans="1:34" ht="13.5" thickBot="1" x14ac:dyDescent="0.25">
      <c r="A9" s="213"/>
      <c r="B9" s="242" t="s">
        <v>74</v>
      </c>
      <c r="C9" s="84"/>
      <c r="D9" s="291"/>
      <c r="E9" s="16"/>
      <c r="F9" s="289"/>
      <c r="G9" s="169">
        <f>CALCULATIONS!G8</f>
        <v>0</v>
      </c>
      <c r="H9" s="217"/>
      <c r="I9" s="96"/>
      <c r="J9" s="369"/>
      <c r="K9" s="355"/>
      <c r="L9" s="96"/>
      <c r="M9" s="96"/>
      <c r="N9" s="96"/>
      <c r="O9" s="96"/>
      <c r="P9" s="96"/>
      <c r="Q9" s="96"/>
      <c r="R9" s="96"/>
      <c r="S9" s="96"/>
      <c r="T9" s="96"/>
      <c r="U9" s="96"/>
      <c r="V9" s="96"/>
      <c r="W9" s="96"/>
      <c r="X9" s="96"/>
      <c r="Y9" s="96"/>
      <c r="Z9" s="96"/>
      <c r="AA9" s="96"/>
      <c r="AB9" s="96"/>
      <c r="AC9" s="96"/>
      <c r="AD9" s="96"/>
      <c r="AE9" s="96"/>
      <c r="AF9" s="96"/>
      <c r="AG9" s="96"/>
      <c r="AH9" s="96"/>
    </row>
    <row r="10" spans="1:34" s="106" customFormat="1" ht="18" customHeight="1" thickBot="1" x14ac:dyDescent="0.25">
      <c r="A10" s="224"/>
      <c r="B10" s="388"/>
      <c r="C10" s="388"/>
      <c r="D10" s="388"/>
      <c r="E10" s="389"/>
      <c r="F10" s="250" t="s">
        <v>41</v>
      </c>
      <c r="G10" s="179">
        <f>CALCULATIONS!G9</f>
        <v>0</v>
      </c>
      <c r="H10" s="235"/>
      <c r="I10" s="103"/>
      <c r="J10" s="174"/>
      <c r="K10" s="174"/>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row>
    <row r="11" spans="1:34" ht="15" customHeight="1" x14ac:dyDescent="0.2">
      <c r="A11" s="213"/>
      <c r="B11" s="229"/>
      <c r="C11" s="229"/>
      <c r="D11" s="229"/>
      <c r="E11" s="229"/>
      <c r="F11" s="215"/>
      <c r="G11" s="217"/>
      <c r="H11" s="217"/>
      <c r="I11" s="96"/>
      <c r="J11" s="116"/>
      <c r="K11" s="116"/>
      <c r="L11" s="96"/>
      <c r="M11" s="96"/>
      <c r="N11" s="96"/>
      <c r="O11" s="96"/>
      <c r="P11" s="96"/>
      <c r="Q11" s="96"/>
      <c r="R11" s="96"/>
      <c r="S11" s="96"/>
      <c r="T11" s="96"/>
      <c r="U11" s="96"/>
      <c r="V11" s="96"/>
      <c r="W11" s="96"/>
      <c r="X11" s="96"/>
      <c r="Y11" s="96"/>
      <c r="Z11" s="96"/>
      <c r="AA11" s="96"/>
      <c r="AB11" s="96"/>
      <c r="AC11" s="96"/>
      <c r="AD11" s="96"/>
      <c r="AE11" s="96"/>
      <c r="AF11" s="96"/>
      <c r="AG11" s="96"/>
      <c r="AH11" s="96"/>
    </row>
    <row r="12" spans="1:34" ht="15" customHeight="1" thickBot="1" x14ac:dyDescent="0.25">
      <c r="A12" s="213"/>
      <c r="I12" s="96"/>
      <c r="J12" s="116"/>
      <c r="K12" s="116"/>
      <c r="L12" s="96"/>
      <c r="M12" s="96"/>
      <c r="N12" s="96"/>
      <c r="O12" s="96"/>
      <c r="P12" s="96"/>
      <c r="Q12" s="96"/>
      <c r="R12" s="96"/>
      <c r="S12" s="96"/>
      <c r="T12" s="96"/>
      <c r="U12" s="96"/>
      <c r="V12" s="96"/>
      <c r="W12" s="96"/>
      <c r="X12" s="96"/>
      <c r="Y12" s="96"/>
      <c r="Z12" s="96"/>
      <c r="AA12" s="96"/>
      <c r="AB12" s="96"/>
      <c r="AC12" s="96"/>
      <c r="AD12" s="96"/>
      <c r="AE12" s="96"/>
      <c r="AF12" s="96"/>
      <c r="AG12" s="96"/>
      <c r="AH12" s="96"/>
    </row>
    <row r="13" spans="1:34" ht="18.75" thickBot="1" x14ac:dyDescent="0.3">
      <c r="A13" s="213"/>
      <c r="B13" s="108" t="s">
        <v>84</v>
      </c>
      <c r="C13" s="243" t="s">
        <v>252</v>
      </c>
      <c r="D13" s="246"/>
      <c r="E13" s="247" t="s">
        <v>139</v>
      </c>
      <c r="F13" s="248"/>
      <c r="G13" s="249" t="s">
        <v>283</v>
      </c>
      <c r="H13" s="234"/>
      <c r="I13" s="96"/>
      <c r="J13" s="176"/>
      <c r="K13" s="116"/>
      <c r="L13" s="96"/>
      <c r="M13" s="96"/>
      <c r="N13" s="96"/>
      <c r="O13" s="96"/>
      <c r="P13" s="96"/>
      <c r="Q13" s="96"/>
      <c r="R13" s="96"/>
      <c r="S13" s="96"/>
      <c r="T13" s="96"/>
      <c r="U13" s="96"/>
      <c r="V13" s="96"/>
      <c r="W13" s="96"/>
      <c r="X13" s="96"/>
      <c r="Y13" s="96"/>
      <c r="Z13" s="96"/>
      <c r="AA13" s="96"/>
      <c r="AB13" s="96"/>
      <c r="AC13" s="96"/>
      <c r="AD13" s="96"/>
      <c r="AE13" s="96"/>
      <c r="AF13" s="96"/>
      <c r="AG13" s="96"/>
      <c r="AH13" s="96"/>
    </row>
    <row r="14" spans="1:34" ht="12.75" customHeight="1" thickBot="1" x14ac:dyDescent="0.25">
      <c r="A14" s="213"/>
      <c r="B14" s="240" t="s">
        <v>73</v>
      </c>
      <c r="C14" s="167"/>
      <c r="D14" s="141"/>
      <c r="E14" s="290" t="str">
        <f>IF(ISBLANK(C14)," ",IF(C14="Q. 1. 2009  (2009 Data)","4/15/2009",IF(C14="Q. 2. 2009  (2009 Data)","7/15/2009",IF(C14="Q. 3. 2009  (2009 Data)","10/15/2009",IF(C14="Q. 4. 2009  (2010 Data)","1/5/2010",IF(C14="Q. 1. 2010  (2010 Data)","4/15/2010",IF(C14="Q. 2. 2010  (2010 Data)","7/15/2010",IF(C14="Q. 3. 2010  (2010 Data)","10/15/2010",IF(C14="Q. 4. 2010  (2011 Data)","1/5/2011",IF(C14="Q. 1. 2011  (2011 Data)","4/15/2011",IF(C14="Q. 2. 2011  (2011 Data)","7/15/2011",IF(C14="Q. 3. 2011  (2011 Data)","10/15/2011",IF(C14="Q. 4. 2011  (2012 Data)","1/5/2012",IF(C14="Q. 1. 2012  (2012 Data)","4/15/2012",IF(C14="Q. 2. 2012  (2012 Data)","7/15/2012",IF(C14="Q. 3. 2012  (2012 Data)","10/15/2012",IF(C14="Q. 4. 2012  (2013 Data)","1/5/2013",IF(C14="Q. 1. 2013  (2013 Data)","4/15/2013",IF(C14="Q. 2. 2013  (2013 Data)","7/15/2013",IF(C14="Q. 3. 2013  (2013 Data)","10/15/2013",IF(C14="Q. 4. 2013  (2014 Data)","1/5/2014",IF(C14="Q. 1. 2014  (2014 Data)","4/15/2014",IF(C14="Q. 2. 2014  (2014 Data)","7/15/2014",IF(C14="Q. 3. 2014  (2014 Data)","10/15/2014",IF(C14="Q. 4. 2014  (2015 Data)","1/5/2015",IF(C14="Q. 1. 2015  (2015 Data)","4/15/2015",IF(C14="Q. 2. 2015  (2015 Data)","7/15/2015",IF(C14="Q. 3. 2015  (2015 Data)","10/15/2015",IF(C14="Q. 4. 2015  (2016 Data)","1/5/2016",IF(C14="Q. 1. 2016  (2016 Data)","4/15/2016",IF(C14="Q. 2. 2016  (2016 Data)","7/5/2016",IF(C14="Q. 3. 2016  (2016 Data)","10/5/2016",IF(C14="Q. 4. 2016  (2017 Data)","1/5/2017",IF(C14="Q. 1. 2017  (2017 Data)","4/10/2017",IF(C14="Q. 2. 2017  (2017 Data)","7/3/2017",IF(C14="Q. 3. 2017  (2017 Data)","10/5/2017",IF(C14="Q. 4. 2017  (2018 Data)","1/5/2018",IF(C14="Q. 1. 2018  (2018 Data)","4/10/2018",IF(C14="Q. 2. 2018  (2018 Data)","7/3/2018",IF(C14="Q. 3. 2018  (2018 Data)","10/5/2018",IF(C14="Q. 4. 2018  (2019 Data)","1/5/2019",IF(C14="Q. 1. 2019  (2019 Data)","4/10/2019",IF(C14="Q. 2. 2019  (2019 Data)","7/3/2019",IF(C14="Q. 3. 2019  (2019 Data)","10/5/2019",IF(C14="Q. 4. 2019  (2020 Data)","1/13/2020",IF(C14="Q. 1. 2020  (2020 Data)","3/30/2020",IF(C14="Q. 2. 2020  (2020 Data)","7/6/2020",IF(C14="Q. 3. 2020  (2020 Data)","10/01/2020",IF(C14="Q. 4. 2020 (2021 Data)","1/5/2021",)))))))))))))))))))))))))))))))))))))))))))))))))</f>
        <v xml:space="preserve"> </v>
      </c>
      <c r="F14" s="143"/>
      <c r="G14" s="166">
        <f>CALCULATIONS!G13</f>
        <v>0</v>
      </c>
      <c r="I14" s="96"/>
      <c r="J14" s="387"/>
      <c r="K14" s="177"/>
      <c r="L14" s="96"/>
      <c r="M14" s="96"/>
      <c r="N14" s="96"/>
      <c r="O14" s="96"/>
      <c r="P14" s="96"/>
      <c r="Q14" s="96"/>
      <c r="R14" s="96"/>
      <c r="S14" s="96"/>
      <c r="T14" s="96"/>
      <c r="U14" s="96"/>
      <c r="V14" s="96"/>
      <c r="W14" s="96"/>
      <c r="X14" s="96"/>
      <c r="Y14" s="96"/>
      <c r="Z14" s="96"/>
      <c r="AA14" s="96"/>
      <c r="AB14" s="96"/>
      <c r="AC14" s="96"/>
      <c r="AD14" s="96"/>
      <c r="AE14" s="96"/>
      <c r="AF14" s="96"/>
      <c r="AG14" s="96"/>
      <c r="AH14" s="96"/>
    </row>
    <row r="15" spans="1:34" ht="13.5" thickBot="1" x14ac:dyDescent="0.25">
      <c r="A15" s="213"/>
      <c r="B15" s="241" t="s">
        <v>73</v>
      </c>
      <c r="C15" s="168"/>
      <c r="D15" s="122"/>
      <c r="E15" s="290" t="str">
        <f t="shared" ref="E15:E17" si="0">IF(ISBLANK(C15)," ",IF(C15="Q. 1. 2009  (2009 Data)","4/15/2009",IF(C15="Q. 2. 2009  (2009 Data)","7/15/2009",IF(C15="Q. 3. 2009  (2009 Data)","10/15/2009",IF(C15="Q. 4. 2009  (2010 Data)","1/5/2010",IF(C15="Q. 1. 2010  (2010 Data)","4/15/2010",IF(C15="Q. 2. 2010  (2010 Data)","7/15/2010",IF(C15="Q. 3. 2010  (2010 Data)","10/15/2010",IF(C15="Q. 4. 2010  (2011 Data)","1/5/2011",IF(C15="Q. 1. 2011  (2011 Data)","4/15/2011",IF(C15="Q. 2. 2011  (2011 Data)","7/15/2011",IF(C15="Q. 3. 2011  (2011 Data)","10/15/2011",IF(C15="Q. 4. 2011  (2012 Data)","1/5/2012",IF(C15="Q. 1. 2012  (2012 Data)","4/15/2012",IF(C15="Q. 2. 2012  (2012 Data)","7/15/2012",IF(C15="Q. 3. 2012  (2012 Data)","10/15/2012",IF(C15="Q. 4. 2012  (2013 Data)","1/5/2013",IF(C15="Q. 1. 2013  (2013 Data)","4/15/2013",IF(C15="Q. 2. 2013  (2013 Data)","7/15/2013",IF(C15="Q. 3. 2013  (2013 Data)","10/15/2013",IF(C15="Q. 4. 2013  (2014 Data)","1/5/2014",IF(C15="Q. 1. 2014  (2014 Data)","4/15/2014",IF(C15="Q. 2. 2014  (2014 Data)","7/15/2014",IF(C15="Q. 3. 2014  (2014 Data)","10/15/2014",IF(C15="Q. 4. 2014  (2015 Data)","1/5/2015",IF(C15="Q. 1. 2015  (2015 Data)","4/15/2015",IF(C15="Q. 2. 2015  (2015 Data)","7/15/2015",IF(C15="Q. 3. 2015  (2015 Data)","10/15/2015",IF(C15="Q. 4. 2015  (2016 Data)","1/5/2016",IF(C15="Q. 1. 2016  (2016 Data)","4/15/2016",IF(C15="Q. 2. 2016  (2016 Data)","7/5/2016",IF(C15="Q. 3. 2016  (2016 Data)","10/5/2016",IF(C15="Q. 4. 2016  (2017 Data)","1/5/2017",IF(C15="Q. 1. 2017  (2017 Data)","4/10/2017",IF(C15="Q. 2. 2017  (2017 Data)","7/3/2017",IF(C15="Q. 3. 2017  (2017 Data)","10/5/2017",IF(C15="Q. 4. 2017  (2018 Data)","1/5/2018",IF(C15="Q. 1. 2018  (2018 Data)","4/10/2018",IF(C15="Q. 2. 2018  (2018 Data)","7/3/2018",IF(C15="Q. 3. 2018  (2018 Data)","10/5/2018",IF(C15="Q. 4. 2018  (2019 Data)","1/5/2019",IF(C15="Q. 1. 2019  (2019 Data)","4/10/2019",IF(C15="Q. 2. 2019  (2019 Data)","7/3/2019",IF(C15="Q. 3. 2019  (2019 Data)","10/5/2019",IF(C15="Q. 4. 2019  (2020 Data)","1/13/2020",IF(C15="Q. 1. 2020  (2020 Data)","3/30/2020",IF(C15="Q. 2. 2020  (2020 Data)","7/6/2020",IF(C15="Q. 3. 2020  (2020 Data)","10/01/2020",IF(C15="Q. 4. 2020 (2021 Data)","1/5/2021",)))))))))))))))))))))))))))))))))))))))))))))))))</f>
        <v xml:space="preserve"> </v>
      </c>
      <c r="F15" s="144"/>
      <c r="G15" s="170">
        <f>CALCULATIONS!G14</f>
        <v>0</v>
      </c>
      <c r="I15" s="96"/>
      <c r="J15" s="387"/>
      <c r="K15" s="177"/>
      <c r="L15" s="96"/>
      <c r="M15" s="96"/>
      <c r="N15" s="96"/>
      <c r="O15" s="96"/>
      <c r="P15" s="96"/>
      <c r="Q15" s="96"/>
      <c r="R15" s="96"/>
      <c r="S15" s="96"/>
      <c r="T15" s="96"/>
      <c r="U15" s="96"/>
      <c r="V15" s="96"/>
      <c r="W15" s="96"/>
      <c r="X15" s="96"/>
      <c r="Y15" s="96"/>
      <c r="Z15" s="96"/>
      <c r="AA15" s="96"/>
      <c r="AB15" s="96"/>
      <c r="AC15" s="96"/>
      <c r="AD15" s="96"/>
      <c r="AE15" s="96"/>
      <c r="AF15" s="96"/>
      <c r="AG15" s="96"/>
      <c r="AH15" s="96"/>
    </row>
    <row r="16" spans="1:34" ht="13.5" thickBot="1" x14ac:dyDescent="0.25">
      <c r="A16" s="213"/>
      <c r="B16" s="241" t="s">
        <v>73</v>
      </c>
      <c r="C16" s="292"/>
      <c r="D16" s="122"/>
      <c r="E16" s="290" t="str">
        <f t="shared" si="0"/>
        <v xml:space="preserve"> </v>
      </c>
      <c r="F16" s="145"/>
      <c r="G16" s="170">
        <f>CALCULATIONS!G15</f>
        <v>0</v>
      </c>
      <c r="H16" s="306"/>
      <c r="I16" s="96"/>
      <c r="J16" s="387"/>
      <c r="K16" s="327"/>
      <c r="L16" s="96"/>
      <c r="M16" s="96"/>
      <c r="N16" s="96"/>
      <c r="O16" s="96"/>
      <c r="P16" s="96"/>
      <c r="Q16" s="96"/>
      <c r="R16" s="96"/>
      <c r="S16" s="96"/>
      <c r="T16" s="96"/>
      <c r="U16" s="96"/>
      <c r="V16" s="96"/>
      <c r="W16" s="96"/>
      <c r="X16" s="96"/>
      <c r="Y16" s="96"/>
      <c r="Z16" s="96"/>
      <c r="AA16" s="96"/>
      <c r="AB16" s="96"/>
      <c r="AC16" s="96"/>
      <c r="AD16" s="96"/>
      <c r="AE16" s="96"/>
      <c r="AF16" s="96"/>
      <c r="AG16" s="96"/>
      <c r="AH16" s="96"/>
    </row>
    <row r="17" spans="1:34" ht="13.5" thickBot="1" x14ac:dyDescent="0.25">
      <c r="A17" s="213"/>
      <c r="B17" s="242" t="s">
        <v>73</v>
      </c>
      <c r="C17" s="293"/>
      <c r="D17" s="123"/>
      <c r="E17" s="290" t="str">
        <f t="shared" si="0"/>
        <v xml:space="preserve"> </v>
      </c>
      <c r="F17" s="146"/>
      <c r="G17" s="169">
        <f>CALCULATIONS!G16</f>
        <v>0</v>
      </c>
      <c r="H17" s="217"/>
      <c r="I17" s="102"/>
      <c r="J17" s="387"/>
      <c r="K17" s="327"/>
      <c r="L17" s="96"/>
      <c r="M17" s="96"/>
      <c r="N17" s="96"/>
      <c r="O17" s="96"/>
      <c r="P17" s="96"/>
      <c r="Q17" s="96"/>
      <c r="R17" s="96"/>
      <c r="S17" s="96"/>
      <c r="T17" s="96"/>
      <c r="U17" s="96"/>
      <c r="V17" s="96"/>
      <c r="W17" s="96"/>
      <c r="X17" s="96"/>
      <c r="Y17" s="96"/>
      <c r="Z17" s="96"/>
      <c r="AA17" s="96"/>
      <c r="AB17" s="96"/>
      <c r="AC17" s="96"/>
      <c r="AD17" s="96"/>
      <c r="AE17" s="96"/>
      <c r="AF17" s="96"/>
      <c r="AG17" s="96"/>
      <c r="AH17" s="96"/>
    </row>
    <row r="18" spans="1:34" s="106" customFormat="1" ht="18" customHeight="1" thickBot="1" x14ac:dyDescent="0.25">
      <c r="A18" s="224"/>
      <c r="B18" s="384" t="s">
        <v>204</v>
      </c>
      <c r="C18" s="384"/>
      <c r="D18" s="384"/>
      <c r="E18" s="384"/>
      <c r="F18" s="251" t="s">
        <v>41</v>
      </c>
      <c r="G18" s="180">
        <f>CALCULATIONS!G17</f>
        <v>0</v>
      </c>
      <c r="H18" s="224"/>
      <c r="I18" s="103"/>
      <c r="J18" s="174"/>
      <c r="K18" s="174"/>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row>
    <row r="19" spans="1:34" s="106" customFormat="1" ht="18" customHeight="1" x14ac:dyDescent="0.2">
      <c r="A19" s="224"/>
      <c r="B19" s="384"/>
      <c r="C19" s="384"/>
      <c r="D19" s="384"/>
      <c r="E19" s="384"/>
      <c r="F19" s="384"/>
      <c r="G19" s="384"/>
      <c r="H19" s="224"/>
      <c r="I19" s="103"/>
      <c r="J19" s="174"/>
      <c r="K19" s="174"/>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row>
    <row r="20" spans="1:34" ht="15" customHeight="1" thickBot="1" x14ac:dyDescent="0.25">
      <c r="A20" s="213"/>
      <c r="B20" s="385"/>
      <c r="C20" s="385"/>
      <c r="D20" s="385"/>
      <c r="E20" s="385"/>
      <c r="F20" s="385"/>
      <c r="G20" s="385"/>
      <c r="I20" s="96"/>
      <c r="J20" s="116"/>
      <c r="K20" s="116"/>
      <c r="L20" s="96"/>
      <c r="M20" s="96"/>
      <c r="N20" s="96"/>
      <c r="O20" s="96"/>
      <c r="P20" s="96"/>
      <c r="Q20" s="96"/>
      <c r="R20" s="96"/>
      <c r="S20" s="96"/>
      <c r="T20" s="96"/>
      <c r="U20" s="96"/>
      <c r="V20" s="96"/>
      <c r="W20" s="96"/>
      <c r="X20" s="96"/>
      <c r="Y20" s="96"/>
      <c r="Z20" s="96"/>
      <c r="AA20" s="96"/>
      <c r="AB20" s="96"/>
      <c r="AC20" s="96"/>
      <c r="AD20" s="96"/>
      <c r="AE20" s="96"/>
      <c r="AF20" s="96"/>
      <c r="AG20" s="96"/>
      <c r="AH20" s="96"/>
    </row>
    <row r="21" spans="1:34" ht="8.1" customHeight="1" thickBot="1" x14ac:dyDescent="0.25">
      <c r="A21" s="213"/>
      <c r="B21" s="308"/>
      <c r="C21" s="308"/>
      <c r="D21" s="308"/>
      <c r="E21" s="308"/>
      <c r="F21" s="396"/>
      <c r="G21" s="397"/>
      <c r="I21" s="96"/>
      <c r="J21" s="116"/>
      <c r="K21" s="116"/>
      <c r="L21" s="96"/>
      <c r="M21" s="96"/>
      <c r="N21" s="96"/>
      <c r="O21" s="96"/>
      <c r="P21" s="96"/>
      <c r="Q21" s="96"/>
      <c r="R21" s="96"/>
      <c r="S21" s="96"/>
      <c r="T21" s="96"/>
      <c r="U21" s="96"/>
      <c r="V21" s="96"/>
      <c r="W21" s="96"/>
      <c r="X21" s="96"/>
      <c r="Y21" s="96"/>
      <c r="Z21" s="96"/>
      <c r="AA21" s="96"/>
      <c r="AB21" s="96"/>
      <c r="AC21" s="96"/>
      <c r="AD21" s="96"/>
      <c r="AE21" s="96"/>
      <c r="AF21" s="96"/>
      <c r="AG21" s="96"/>
      <c r="AH21" s="96"/>
    </row>
    <row r="22" spans="1:34" ht="30" customHeight="1" thickBot="1" x14ac:dyDescent="0.25">
      <c r="A22" s="213"/>
      <c r="B22" s="308"/>
      <c r="C22" s="308"/>
      <c r="D22" s="308"/>
      <c r="E22" s="237" t="s">
        <v>131</v>
      </c>
      <c r="F22" s="271" t="s">
        <v>130</v>
      </c>
      <c r="G22" s="165">
        <f>SUM(G10,G18)</f>
        <v>0</v>
      </c>
      <c r="I22" s="96"/>
      <c r="J22" s="116"/>
      <c r="K22" s="116"/>
      <c r="L22" s="96"/>
      <c r="M22" s="96"/>
      <c r="N22" s="96"/>
      <c r="O22" s="96"/>
      <c r="P22" s="96"/>
      <c r="Q22" s="96"/>
      <c r="R22" s="96"/>
      <c r="S22" s="96"/>
      <c r="T22" s="96"/>
      <c r="U22" s="96"/>
      <c r="V22" s="96"/>
      <c r="W22" s="96"/>
      <c r="X22" s="96"/>
      <c r="Y22" s="96"/>
      <c r="Z22" s="96"/>
      <c r="AA22" s="96"/>
      <c r="AB22" s="96"/>
      <c r="AC22" s="96"/>
      <c r="AD22" s="96"/>
      <c r="AE22" s="96"/>
      <c r="AF22" s="96"/>
      <c r="AG22" s="96"/>
      <c r="AH22" s="96"/>
    </row>
    <row r="23" spans="1:34" ht="8.1" customHeight="1" thickBot="1" x14ac:dyDescent="0.25">
      <c r="A23" s="213"/>
      <c r="B23" s="308"/>
      <c r="C23" s="308"/>
      <c r="D23" s="308"/>
      <c r="E23" s="308"/>
      <c r="F23" s="396"/>
      <c r="G23" s="397"/>
      <c r="I23" s="96"/>
      <c r="J23" s="116"/>
      <c r="K23" s="116"/>
      <c r="L23" s="96"/>
      <c r="M23" s="96"/>
      <c r="N23" s="96"/>
      <c r="O23" s="96"/>
      <c r="P23" s="96"/>
      <c r="Q23" s="96"/>
      <c r="R23" s="96"/>
      <c r="S23" s="96"/>
      <c r="T23" s="96"/>
      <c r="U23" s="96"/>
      <c r="V23" s="96"/>
      <c r="W23" s="96"/>
      <c r="X23" s="96"/>
      <c r="Y23" s="96"/>
      <c r="Z23" s="96"/>
      <c r="AA23" s="96"/>
      <c r="AB23" s="96"/>
      <c r="AC23" s="96"/>
      <c r="AD23" s="96"/>
      <c r="AE23" s="96"/>
      <c r="AF23" s="96"/>
      <c r="AG23" s="96"/>
      <c r="AH23" s="96"/>
    </row>
    <row r="24" spans="1:34" ht="43.5" customHeight="1" thickBot="1" x14ac:dyDescent="0.25">
      <c r="A24" s="213"/>
      <c r="B24" s="386"/>
      <c r="C24" s="386"/>
      <c r="D24" s="386"/>
      <c r="E24" s="386"/>
      <c r="F24" s="386"/>
      <c r="G24" s="386"/>
      <c r="I24" s="96"/>
      <c r="J24" s="116"/>
      <c r="K24" s="116"/>
      <c r="L24" s="96"/>
      <c r="M24" s="96"/>
      <c r="N24" s="96"/>
      <c r="O24" s="96"/>
      <c r="P24" s="96"/>
      <c r="Q24" s="96"/>
      <c r="R24" s="96"/>
      <c r="S24" s="96"/>
      <c r="T24" s="96"/>
      <c r="U24" s="96"/>
      <c r="V24" s="96"/>
      <c r="W24" s="96"/>
      <c r="X24" s="96"/>
      <c r="Y24" s="96"/>
      <c r="Z24" s="96"/>
      <c r="AA24" s="96"/>
      <c r="AB24" s="96"/>
      <c r="AC24" s="96"/>
      <c r="AD24" s="96"/>
      <c r="AE24" s="96"/>
      <c r="AF24" s="96"/>
      <c r="AG24" s="96"/>
      <c r="AH24" s="96"/>
    </row>
    <row r="25" spans="1:34" ht="18" customHeight="1" thickBot="1" x14ac:dyDescent="0.25">
      <c r="A25" s="226"/>
      <c r="B25" s="313" t="s">
        <v>203</v>
      </c>
      <c r="C25" s="310"/>
      <c r="D25" s="309"/>
      <c r="E25" s="309"/>
      <c r="H25" s="226"/>
      <c r="I25" s="114"/>
      <c r="J25" s="96"/>
      <c r="K25" s="96"/>
      <c r="L25" s="96"/>
      <c r="M25" s="96"/>
      <c r="N25" s="96"/>
      <c r="O25" s="96"/>
      <c r="P25" s="96"/>
      <c r="Q25" s="96"/>
      <c r="R25" s="96"/>
      <c r="S25" s="129"/>
      <c r="T25" s="129"/>
      <c r="U25" s="129"/>
      <c r="V25" s="129"/>
      <c r="W25" s="129"/>
      <c r="X25" s="129"/>
      <c r="Y25" s="129"/>
      <c r="Z25" s="129"/>
      <c r="AA25" s="129"/>
      <c r="AB25" s="129"/>
      <c r="AC25" s="96"/>
      <c r="AD25" s="96"/>
      <c r="AE25" s="96"/>
      <c r="AF25" s="96"/>
      <c r="AG25" s="96"/>
      <c r="AH25" s="96"/>
    </row>
    <row r="26" spans="1:34" ht="30.75" customHeight="1" thickBot="1" x14ac:dyDescent="0.25">
      <c r="A26" s="213"/>
      <c r="F26" s="398" t="s">
        <v>214</v>
      </c>
      <c r="G26" s="399"/>
      <c r="I26" s="96"/>
      <c r="J26" s="116"/>
      <c r="K26" s="116"/>
      <c r="L26" s="96"/>
      <c r="M26" s="96"/>
      <c r="N26" s="96"/>
      <c r="O26" s="96"/>
      <c r="P26" s="96"/>
      <c r="Q26" s="96"/>
      <c r="R26" s="96"/>
      <c r="S26" s="96"/>
      <c r="T26" s="96"/>
      <c r="U26" s="96"/>
      <c r="V26" s="96"/>
      <c r="W26" s="96"/>
      <c r="X26" s="96"/>
      <c r="Y26" s="96"/>
      <c r="Z26" s="96"/>
      <c r="AA26" s="96"/>
      <c r="AB26" s="96"/>
      <c r="AC26" s="96"/>
      <c r="AD26" s="96"/>
      <c r="AE26" s="96"/>
      <c r="AF26" s="96"/>
      <c r="AG26" s="96"/>
      <c r="AH26" s="96"/>
    </row>
    <row r="27" spans="1:34" ht="21.95" customHeight="1" thickBot="1" x14ac:dyDescent="0.3">
      <c r="A27" s="213"/>
      <c r="B27" s="311" t="s">
        <v>38</v>
      </c>
      <c r="C27" s="390" t="s">
        <v>281</v>
      </c>
      <c r="D27" s="391"/>
      <c r="E27" s="312" t="s">
        <v>279</v>
      </c>
      <c r="F27" s="392" t="s">
        <v>267</v>
      </c>
      <c r="G27" s="393"/>
      <c r="H27" s="234"/>
      <c r="I27" s="96"/>
      <c r="J27" s="128"/>
      <c r="K27" s="116"/>
      <c r="L27" s="96"/>
      <c r="M27" s="96"/>
      <c r="N27" s="96"/>
      <c r="O27" s="96"/>
      <c r="P27" s="96"/>
      <c r="Q27" s="96"/>
      <c r="R27" s="96"/>
      <c r="S27" s="96"/>
      <c r="T27" s="96"/>
      <c r="U27" s="96"/>
      <c r="V27" s="96"/>
      <c r="W27" s="96"/>
      <c r="X27" s="96"/>
      <c r="Y27" s="96"/>
      <c r="Z27" s="96"/>
      <c r="AA27" s="96"/>
      <c r="AB27" s="96"/>
      <c r="AC27" s="96"/>
      <c r="AD27" s="96"/>
      <c r="AE27" s="96"/>
      <c r="AF27" s="96"/>
      <c r="AG27" s="96"/>
      <c r="AH27" s="96"/>
    </row>
    <row r="28" spans="1:34" ht="15" customHeight="1" x14ac:dyDescent="0.2">
      <c r="A28" s="213"/>
      <c r="F28" s="215"/>
      <c r="G28" s="217"/>
      <c r="I28" s="96"/>
      <c r="J28" s="116"/>
      <c r="K28" s="116"/>
      <c r="L28" s="96"/>
      <c r="M28" s="96"/>
      <c r="N28" s="96"/>
      <c r="O28" s="96"/>
      <c r="P28" s="96"/>
      <c r="Q28" s="96"/>
      <c r="R28" s="96"/>
      <c r="S28" s="96"/>
      <c r="T28" s="96"/>
      <c r="U28" s="96"/>
      <c r="V28" s="96"/>
      <c r="W28" s="96"/>
      <c r="X28" s="96"/>
      <c r="Y28" s="96"/>
      <c r="Z28" s="96"/>
      <c r="AA28" s="96"/>
      <c r="AB28" s="96"/>
      <c r="AC28" s="96"/>
      <c r="AD28" s="96"/>
      <c r="AE28" s="96"/>
      <c r="AF28" s="96"/>
      <c r="AG28" s="96"/>
      <c r="AH28" s="96"/>
    </row>
    <row r="29" spans="1:34" ht="15" customHeight="1" thickBot="1" x14ac:dyDescent="0.25">
      <c r="A29" s="213"/>
      <c r="I29" s="96"/>
      <c r="J29" s="116"/>
      <c r="K29" s="116"/>
      <c r="L29" s="96"/>
      <c r="M29" s="96"/>
      <c r="N29" s="96"/>
      <c r="O29" s="96"/>
      <c r="P29" s="96"/>
      <c r="Q29" s="96"/>
      <c r="R29" s="96"/>
      <c r="S29" s="96"/>
      <c r="T29" s="96"/>
      <c r="U29" s="96"/>
      <c r="V29" s="96"/>
      <c r="W29" s="96"/>
      <c r="X29" s="96"/>
      <c r="Y29" s="96"/>
      <c r="Z29" s="96"/>
      <c r="AA29" s="96"/>
      <c r="AB29" s="96"/>
      <c r="AC29" s="96"/>
      <c r="AD29" s="96"/>
      <c r="AE29" s="96"/>
      <c r="AF29" s="96"/>
      <c r="AG29" s="96"/>
      <c r="AH29" s="96"/>
    </row>
    <row r="30" spans="1:34" ht="21.95" customHeight="1" thickBot="1" x14ac:dyDescent="0.3">
      <c r="A30" s="213"/>
      <c r="B30" s="108" t="s">
        <v>85</v>
      </c>
      <c r="C30" s="390" t="s">
        <v>284</v>
      </c>
      <c r="D30" s="391"/>
      <c r="E30" s="312" t="s">
        <v>279</v>
      </c>
      <c r="F30" s="392" t="s">
        <v>275</v>
      </c>
      <c r="G30" s="393"/>
      <c r="H30" s="234"/>
      <c r="I30" s="96"/>
      <c r="J30" s="128"/>
      <c r="K30" s="116"/>
      <c r="L30" s="96"/>
      <c r="M30" s="96"/>
      <c r="N30" s="96"/>
      <c r="O30" s="96"/>
      <c r="P30" s="96"/>
      <c r="Q30" s="96"/>
      <c r="R30" s="96"/>
      <c r="S30" s="96"/>
      <c r="T30" s="96"/>
      <c r="U30" s="96"/>
      <c r="V30" s="96"/>
      <c r="W30" s="96"/>
      <c r="X30" s="96"/>
      <c r="Y30" s="96"/>
      <c r="Z30" s="96"/>
      <c r="AA30" s="96"/>
      <c r="AB30" s="96"/>
      <c r="AC30" s="96"/>
      <c r="AD30" s="96"/>
      <c r="AE30" s="96"/>
      <c r="AF30" s="96"/>
      <c r="AG30" s="96"/>
      <c r="AH30" s="96"/>
    </row>
    <row r="31" spans="1:34" ht="15" customHeight="1" x14ac:dyDescent="0.2">
      <c r="A31" s="213"/>
      <c r="I31" s="96"/>
      <c r="J31" s="116"/>
      <c r="K31" s="116"/>
      <c r="L31" s="96"/>
      <c r="M31" s="96"/>
      <c r="N31" s="96"/>
      <c r="O31" s="96"/>
      <c r="P31" s="96"/>
      <c r="Q31" s="96"/>
      <c r="R31" s="96"/>
      <c r="S31" s="96"/>
      <c r="T31" s="96"/>
      <c r="U31" s="96"/>
      <c r="V31" s="96"/>
      <c r="W31" s="96"/>
      <c r="X31" s="96"/>
      <c r="Y31" s="96"/>
      <c r="Z31" s="96"/>
      <c r="AA31" s="96"/>
      <c r="AB31" s="96"/>
      <c r="AC31" s="96"/>
      <c r="AD31" s="96"/>
      <c r="AE31" s="96"/>
      <c r="AF31" s="96"/>
      <c r="AG31" s="96"/>
      <c r="AH31" s="96"/>
    </row>
    <row r="32" spans="1:34" ht="15" customHeight="1" thickBot="1" x14ac:dyDescent="0.3">
      <c r="A32" s="213"/>
      <c r="B32" s="230"/>
      <c r="I32" s="96"/>
      <c r="J32" s="116"/>
      <c r="K32" s="116"/>
      <c r="L32" s="96"/>
      <c r="M32" s="96"/>
      <c r="N32" s="96"/>
      <c r="O32" s="96"/>
      <c r="P32" s="96"/>
      <c r="Q32" s="96"/>
      <c r="R32" s="96"/>
      <c r="S32" s="96"/>
      <c r="T32" s="96"/>
      <c r="U32" s="96"/>
      <c r="V32" s="96"/>
      <c r="W32" s="96"/>
      <c r="X32" s="96"/>
      <c r="Y32" s="96"/>
      <c r="Z32" s="96"/>
      <c r="AA32" s="96"/>
      <c r="AB32" s="96"/>
      <c r="AC32" s="96"/>
      <c r="AD32" s="96"/>
      <c r="AE32" s="96"/>
      <c r="AF32" s="96"/>
      <c r="AG32" s="96"/>
      <c r="AH32" s="96"/>
    </row>
    <row r="33" spans="1:34" ht="21.95" customHeight="1" thickBot="1" x14ac:dyDescent="0.3">
      <c r="A33" s="213"/>
      <c r="B33" s="108" t="s">
        <v>86</v>
      </c>
      <c r="C33" s="394" t="s">
        <v>285</v>
      </c>
      <c r="D33" s="395"/>
      <c r="E33" s="312" t="s">
        <v>279</v>
      </c>
      <c r="F33" s="392" t="s">
        <v>275</v>
      </c>
      <c r="G33" s="393"/>
      <c r="H33" s="234"/>
      <c r="I33" s="96"/>
      <c r="J33" s="128"/>
      <c r="K33" s="116"/>
      <c r="L33" s="96"/>
      <c r="M33" s="96"/>
      <c r="N33" s="96"/>
      <c r="O33" s="96"/>
      <c r="P33" s="96"/>
      <c r="Q33" s="96"/>
      <c r="R33" s="96"/>
      <c r="S33" s="96"/>
      <c r="T33" s="96"/>
      <c r="U33" s="96"/>
      <c r="V33" s="96"/>
      <c r="W33" s="96"/>
      <c r="X33" s="96"/>
      <c r="Y33" s="96"/>
      <c r="Z33" s="96"/>
      <c r="AA33" s="96"/>
      <c r="AB33" s="96"/>
      <c r="AC33" s="96"/>
      <c r="AD33" s="96"/>
      <c r="AE33" s="96"/>
      <c r="AF33" s="96"/>
      <c r="AG33" s="96"/>
      <c r="AH33" s="96"/>
    </row>
    <row r="34" spans="1:34" ht="12.75" customHeight="1" x14ac:dyDescent="0.2">
      <c r="A34" s="213"/>
      <c r="B34" s="231"/>
      <c r="C34" s="231"/>
      <c r="D34" s="231"/>
      <c r="E34" s="231"/>
      <c r="F34" s="231"/>
      <c r="H34" s="215"/>
      <c r="I34" s="96"/>
      <c r="J34" s="125"/>
      <c r="K34" s="126"/>
      <c r="L34" s="96"/>
      <c r="M34" s="96"/>
      <c r="N34" s="96"/>
      <c r="O34" s="96"/>
      <c r="P34" s="96"/>
      <c r="Q34" s="96"/>
      <c r="R34" s="96"/>
      <c r="S34" s="96"/>
      <c r="T34" s="96"/>
      <c r="U34" s="96"/>
      <c r="V34" s="96"/>
      <c r="W34" s="96"/>
      <c r="X34" s="96"/>
      <c r="Y34" s="96"/>
      <c r="Z34" s="96"/>
      <c r="AA34" s="96"/>
      <c r="AB34" s="96"/>
      <c r="AC34" s="96"/>
      <c r="AD34" s="96"/>
      <c r="AE34" s="96"/>
      <c r="AF34" s="96"/>
      <c r="AG34" s="96"/>
      <c r="AH34" s="96"/>
    </row>
    <row r="35" spans="1:34" ht="24.75" customHeight="1" x14ac:dyDescent="0.2">
      <c r="A35" s="213"/>
      <c r="B35" s="231"/>
      <c r="C35" s="231"/>
      <c r="D35" s="231"/>
      <c r="E35" s="231"/>
      <c r="F35" s="231"/>
      <c r="H35" s="215"/>
      <c r="I35" s="96"/>
      <c r="J35" s="125"/>
      <c r="K35" s="126"/>
      <c r="L35" s="96"/>
      <c r="M35" s="96"/>
      <c r="N35" s="96"/>
      <c r="O35" s="96"/>
      <c r="P35" s="96"/>
      <c r="Q35" s="96"/>
      <c r="R35" s="96"/>
      <c r="S35" s="96"/>
      <c r="T35" s="96"/>
      <c r="U35" s="96"/>
      <c r="V35" s="96"/>
      <c r="W35" s="96"/>
      <c r="X35" s="96"/>
      <c r="Y35" s="96"/>
      <c r="Z35" s="96"/>
      <c r="AA35" s="96"/>
      <c r="AB35" s="96"/>
      <c r="AC35" s="96"/>
      <c r="AD35" s="96"/>
      <c r="AE35" s="96"/>
      <c r="AF35" s="96"/>
      <c r="AG35" s="96"/>
      <c r="AH35" s="96"/>
    </row>
    <row r="36" spans="1:34" ht="16.5" customHeight="1" x14ac:dyDescent="0.2">
      <c r="A36" s="213"/>
      <c r="B36" s="231"/>
      <c r="C36" s="231"/>
      <c r="D36" s="231"/>
      <c r="E36" s="231"/>
      <c r="F36" s="231"/>
      <c r="H36" s="215"/>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row>
    <row r="37" spans="1:34" ht="3" customHeight="1" x14ac:dyDescent="0.2">
      <c r="A37" s="213"/>
      <c r="B37" s="124"/>
      <c r="C37" s="124"/>
      <c r="D37" s="124"/>
      <c r="E37" s="124"/>
      <c r="F37" s="124"/>
      <c r="G37" s="124"/>
      <c r="H37" s="215"/>
      <c r="I37" s="124"/>
      <c r="J37" s="124"/>
      <c r="K37" s="124"/>
      <c r="L37" s="96"/>
      <c r="M37" s="96"/>
      <c r="N37" s="96"/>
      <c r="O37" s="96"/>
      <c r="P37" s="96"/>
      <c r="Q37" s="96"/>
      <c r="R37" s="96"/>
      <c r="S37" s="96"/>
      <c r="T37" s="96"/>
      <c r="U37" s="96"/>
      <c r="V37" s="96"/>
      <c r="W37" s="96"/>
      <c r="X37" s="96"/>
      <c r="Y37" s="96"/>
      <c r="Z37" s="96"/>
      <c r="AA37" s="96"/>
      <c r="AB37" s="96"/>
      <c r="AC37" s="96"/>
      <c r="AD37" s="96"/>
      <c r="AE37" s="96"/>
      <c r="AF37" s="96"/>
      <c r="AG37" s="96"/>
      <c r="AH37" s="96"/>
    </row>
    <row r="38" spans="1:34" s="96" customFormat="1" ht="11.25" customHeight="1" x14ac:dyDescent="0.2">
      <c r="A38" s="213"/>
      <c r="B38" s="378"/>
      <c r="C38" s="378"/>
      <c r="D38" s="378"/>
      <c r="E38" s="378"/>
      <c r="F38" s="378"/>
      <c r="G38" s="378"/>
      <c r="H38" s="215"/>
    </row>
    <row r="39" spans="1:34" s="96" customFormat="1" ht="25.5" hidden="1" customHeight="1" x14ac:dyDescent="0.2">
      <c r="A39" s="213"/>
      <c r="B39" s="383" t="s">
        <v>205</v>
      </c>
      <c r="C39" s="383"/>
      <c r="D39" s="383"/>
      <c r="E39" s="383"/>
      <c r="F39" s="383"/>
      <c r="G39" s="383"/>
      <c r="H39" s="215"/>
    </row>
    <row r="40" spans="1:34" ht="17.100000000000001" hidden="1" customHeight="1" thickBot="1" x14ac:dyDescent="0.25">
      <c r="A40" s="213"/>
      <c r="B40" s="120" t="s">
        <v>145</v>
      </c>
      <c r="C40" s="98" t="s">
        <v>2</v>
      </c>
      <c r="D40" s="98" t="s">
        <v>141</v>
      </c>
      <c r="E40" s="98" t="s">
        <v>3</v>
      </c>
      <c r="F40" s="98" t="s">
        <v>142</v>
      </c>
      <c r="G40" s="121" t="s">
        <v>40</v>
      </c>
      <c r="I40" s="96"/>
      <c r="J40" s="96"/>
      <c r="K40" s="96"/>
      <c r="L40" s="96"/>
      <c r="M40" s="96"/>
      <c r="N40" s="96"/>
      <c r="O40" s="96"/>
      <c r="P40" s="96"/>
      <c r="Q40" s="96"/>
      <c r="R40" s="96"/>
      <c r="S40" s="96"/>
      <c r="T40" s="96"/>
      <c r="U40" s="96"/>
      <c r="V40" s="96"/>
      <c r="W40" s="96"/>
      <c r="X40" s="96"/>
      <c r="Y40" s="96"/>
      <c r="Z40" s="96"/>
      <c r="AA40" s="96"/>
      <c r="AB40" s="96"/>
      <c r="AC40" s="96"/>
      <c r="AD40" s="96"/>
      <c r="AE40" s="96"/>
      <c r="AF40" s="96"/>
      <c r="AG40" s="96"/>
      <c r="AH40" s="96"/>
    </row>
    <row r="41" spans="1:34" ht="15" hidden="1" customHeight="1" x14ac:dyDescent="0.2">
      <c r="A41" s="213"/>
      <c r="B41" s="44"/>
      <c r="C41" s="9"/>
      <c r="D41" s="10"/>
      <c r="E41" s="10"/>
      <c r="F41" s="11"/>
      <c r="G41" s="162"/>
      <c r="I41" s="96"/>
      <c r="J41" s="96"/>
      <c r="K41" s="96"/>
      <c r="L41" s="96"/>
      <c r="M41" s="96"/>
      <c r="N41" s="96"/>
      <c r="O41" s="96"/>
      <c r="P41" s="96"/>
      <c r="Q41" s="96"/>
      <c r="R41" s="96"/>
      <c r="S41" s="96"/>
      <c r="T41" s="96"/>
      <c r="U41" s="96"/>
      <c r="V41" s="96"/>
      <c r="W41" s="96"/>
      <c r="X41" s="96"/>
      <c r="Y41" s="96"/>
      <c r="Z41" s="96"/>
      <c r="AA41" s="96"/>
      <c r="AB41" s="96"/>
      <c r="AC41" s="96"/>
      <c r="AD41" s="96"/>
      <c r="AE41" s="96"/>
      <c r="AF41" s="96"/>
      <c r="AG41" s="96"/>
      <c r="AH41" s="96"/>
    </row>
    <row r="42" spans="1:34" ht="15" hidden="1" customHeight="1" x14ac:dyDescent="0.2">
      <c r="A42" s="213"/>
      <c r="B42" s="45"/>
      <c r="C42" s="12"/>
      <c r="D42" s="13"/>
      <c r="E42" s="13"/>
      <c r="F42" s="14"/>
      <c r="G42" s="163"/>
      <c r="I42" s="113"/>
      <c r="J42" s="96"/>
      <c r="K42" s="96"/>
      <c r="L42" s="96"/>
      <c r="M42" s="96"/>
      <c r="N42" s="96"/>
      <c r="O42" s="96"/>
      <c r="P42" s="96"/>
      <c r="Q42" s="96"/>
      <c r="R42" s="96"/>
      <c r="S42" s="96"/>
      <c r="T42" s="96"/>
      <c r="U42" s="129"/>
      <c r="V42" s="129"/>
      <c r="W42" s="129"/>
      <c r="X42" s="96"/>
      <c r="Y42" s="96"/>
      <c r="Z42" s="96"/>
      <c r="AA42" s="96"/>
      <c r="AB42" s="96"/>
      <c r="AC42" s="96"/>
      <c r="AD42" s="96"/>
      <c r="AE42" s="96"/>
      <c r="AF42" s="96"/>
      <c r="AG42" s="96"/>
      <c r="AH42" s="96"/>
    </row>
    <row r="43" spans="1:34" ht="15" hidden="1" customHeight="1" x14ac:dyDescent="0.2">
      <c r="A43" s="225"/>
      <c r="B43" s="45"/>
      <c r="C43" s="12"/>
      <c r="D43" s="13"/>
      <c r="E43" s="13"/>
      <c r="F43" s="14"/>
      <c r="G43" s="163"/>
      <c r="I43" s="114"/>
      <c r="J43" s="96"/>
      <c r="K43" s="96"/>
      <c r="L43" s="96"/>
      <c r="M43" s="96"/>
      <c r="N43" s="96"/>
      <c r="O43" s="96"/>
      <c r="P43" s="96"/>
      <c r="Q43" s="96"/>
      <c r="R43" s="96"/>
      <c r="S43" s="96"/>
      <c r="T43" s="129"/>
      <c r="U43" s="113"/>
      <c r="V43" s="129"/>
      <c r="W43" s="129"/>
      <c r="X43" s="129"/>
      <c r="Y43" s="129"/>
      <c r="Z43" s="129"/>
      <c r="AA43" s="129"/>
      <c r="AB43" s="129"/>
      <c r="AC43" s="96"/>
      <c r="AD43" s="96"/>
      <c r="AE43" s="96"/>
      <c r="AF43" s="96"/>
      <c r="AG43" s="96"/>
      <c r="AH43" s="96"/>
    </row>
    <row r="44" spans="1:34" ht="15" hidden="1" customHeight="1" thickBot="1" x14ac:dyDescent="0.25">
      <c r="A44" s="226"/>
      <c r="B44" s="46"/>
      <c r="C44" s="15"/>
      <c r="D44" s="16"/>
      <c r="E44" s="16"/>
      <c r="F44" s="17"/>
      <c r="G44" s="164"/>
      <c r="I44" s="114"/>
      <c r="J44" s="96"/>
      <c r="K44" s="96"/>
      <c r="L44" s="96"/>
      <c r="M44" s="96"/>
      <c r="N44" s="96"/>
      <c r="O44" s="96"/>
      <c r="P44" s="96"/>
      <c r="Q44" s="96"/>
      <c r="R44" s="96"/>
      <c r="S44" s="96"/>
      <c r="T44" s="129"/>
      <c r="U44" s="113"/>
      <c r="V44" s="129"/>
      <c r="W44" s="129"/>
      <c r="X44" s="129"/>
      <c r="Y44" s="129"/>
      <c r="Z44" s="129"/>
      <c r="AA44" s="129"/>
      <c r="AB44" s="129"/>
      <c r="AC44" s="96"/>
      <c r="AD44" s="96"/>
      <c r="AE44" s="96"/>
      <c r="AF44" s="96"/>
      <c r="AG44" s="96"/>
      <c r="AH44" s="96"/>
    </row>
    <row r="45" spans="1:34" ht="19.5" hidden="1" customHeight="1" thickBot="1" x14ac:dyDescent="0.3">
      <c r="A45" s="226"/>
      <c r="B45" s="375" t="s">
        <v>60</v>
      </c>
      <c r="C45" s="375"/>
      <c r="D45" s="375"/>
      <c r="E45" s="376"/>
      <c r="F45" s="181" t="s">
        <v>41</v>
      </c>
      <c r="G45" s="182">
        <f>CALCULATIONS!G54</f>
        <v>0</v>
      </c>
      <c r="I45" s="114"/>
      <c r="J45" s="355"/>
      <c r="K45" s="116"/>
      <c r="L45" s="96"/>
      <c r="M45" s="96"/>
      <c r="N45" s="96"/>
      <c r="O45" s="96"/>
      <c r="P45" s="96"/>
      <c r="Q45" s="96"/>
      <c r="R45" s="96"/>
      <c r="S45" s="96"/>
      <c r="T45" s="129"/>
      <c r="U45" s="113"/>
      <c r="V45" s="129"/>
      <c r="W45" s="129"/>
      <c r="X45" s="129"/>
      <c r="Y45" s="129"/>
      <c r="Z45" s="129"/>
      <c r="AA45" s="129"/>
      <c r="AB45" s="129"/>
      <c r="AC45" s="96"/>
      <c r="AD45" s="96"/>
      <c r="AE45" s="96"/>
      <c r="AF45" s="96"/>
      <c r="AG45" s="96"/>
      <c r="AH45" s="96"/>
    </row>
    <row r="46" spans="1:34" ht="16.5" customHeight="1" x14ac:dyDescent="0.2">
      <c r="A46" s="226"/>
      <c r="B46" s="377"/>
      <c r="C46" s="377"/>
      <c r="D46" s="377"/>
      <c r="E46" s="377"/>
      <c r="F46" s="377"/>
      <c r="G46" s="377"/>
      <c r="I46" s="114"/>
      <c r="J46" s="355"/>
      <c r="K46" s="116"/>
      <c r="L46" s="96"/>
      <c r="M46" s="96"/>
      <c r="N46" s="96"/>
      <c r="O46" s="96"/>
      <c r="P46" s="96"/>
      <c r="Q46" s="96"/>
      <c r="R46" s="96"/>
      <c r="S46" s="129"/>
      <c r="T46" s="129"/>
      <c r="U46" s="113"/>
      <c r="V46" s="129"/>
      <c r="W46" s="129"/>
      <c r="X46" s="129"/>
      <c r="Y46" s="129"/>
      <c r="Z46" s="129"/>
      <c r="AA46" s="129"/>
      <c r="AB46" s="129"/>
      <c r="AC46" s="96"/>
      <c r="AD46" s="96"/>
      <c r="AE46" s="96"/>
      <c r="AF46" s="96"/>
      <c r="AG46" s="96"/>
      <c r="AH46" s="96"/>
    </row>
    <row r="47" spans="1:34" ht="18" customHeight="1" x14ac:dyDescent="0.2">
      <c r="A47" s="226"/>
      <c r="B47" s="378"/>
      <c r="C47" s="378"/>
      <c r="D47" s="378"/>
      <c r="E47" s="378"/>
      <c r="F47" s="378"/>
      <c r="G47" s="378"/>
      <c r="H47" s="226"/>
      <c r="I47" s="114"/>
      <c r="J47" s="96"/>
      <c r="K47" s="96"/>
      <c r="L47" s="96"/>
      <c r="M47" s="96"/>
      <c r="N47" s="96"/>
      <c r="O47" s="96"/>
      <c r="P47" s="96"/>
      <c r="Q47" s="96"/>
      <c r="R47" s="96"/>
      <c r="S47" s="129"/>
      <c r="T47" s="129"/>
      <c r="U47" s="129"/>
      <c r="V47" s="129"/>
      <c r="W47" s="129"/>
      <c r="X47" s="129"/>
      <c r="Y47" s="129"/>
      <c r="Z47" s="129"/>
      <c r="AA47" s="129"/>
      <c r="AB47" s="129"/>
      <c r="AC47" s="96"/>
      <c r="AD47" s="96"/>
      <c r="AE47" s="96"/>
      <c r="AF47" s="96"/>
      <c r="AG47" s="96"/>
      <c r="AH47" s="96"/>
    </row>
    <row r="48" spans="1:34" ht="30" customHeight="1" x14ac:dyDescent="0.2">
      <c r="A48" s="227"/>
      <c r="B48" s="377"/>
      <c r="C48" s="377"/>
      <c r="D48" s="377"/>
      <c r="E48" s="377"/>
      <c r="F48" s="377"/>
      <c r="G48" s="377"/>
      <c r="H48" s="225"/>
      <c r="I48" s="115"/>
      <c r="J48" s="96"/>
      <c r="K48" s="96"/>
      <c r="L48" s="96"/>
      <c r="M48" s="96"/>
      <c r="N48" s="96"/>
      <c r="O48" s="96"/>
      <c r="P48" s="96"/>
      <c r="Q48" s="96"/>
      <c r="R48" s="96"/>
      <c r="S48" s="129"/>
      <c r="T48" s="129"/>
      <c r="U48" s="129"/>
      <c r="V48" s="129"/>
      <c r="W48" s="130"/>
      <c r="X48" s="113"/>
      <c r="Y48" s="129"/>
      <c r="Z48" s="129"/>
      <c r="AA48" s="129"/>
      <c r="AB48" s="129"/>
      <c r="AC48" s="131"/>
      <c r="AD48" s="131"/>
      <c r="AE48" s="96"/>
      <c r="AF48" s="96"/>
      <c r="AG48" s="96"/>
      <c r="AH48" s="96"/>
    </row>
    <row r="49" spans="1:34" s="96" customFormat="1" ht="13.5" customHeight="1" x14ac:dyDescent="0.2">
      <c r="A49" s="227"/>
      <c r="B49" s="213"/>
      <c r="C49" s="213"/>
      <c r="D49" s="213"/>
      <c r="E49" s="213"/>
      <c r="F49" s="226"/>
      <c r="G49" s="225"/>
      <c r="H49" s="225"/>
      <c r="I49" s="115"/>
      <c r="S49" s="129"/>
      <c r="T49" s="129"/>
      <c r="U49" s="129"/>
      <c r="V49" s="129"/>
      <c r="W49" s="130"/>
      <c r="X49" s="113"/>
      <c r="Y49" s="129"/>
      <c r="Z49" s="129"/>
      <c r="AA49" s="129"/>
      <c r="AB49" s="129"/>
      <c r="AC49" s="131"/>
      <c r="AD49" s="131"/>
    </row>
    <row r="50" spans="1:34" ht="13.5" customHeight="1" x14ac:dyDescent="0.2">
      <c r="A50" s="227"/>
      <c r="F50" s="226"/>
      <c r="G50" s="227"/>
      <c r="H50" s="227"/>
      <c r="I50" s="115"/>
      <c r="J50" s="96"/>
      <c r="K50" s="96"/>
      <c r="L50" s="96"/>
      <c r="M50" s="96"/>
      <c r="N50" s="96"/>
      <c r="O50" s="96"/>
      <c r="P50" s="96"/>
      <c r="Q50" s="96"/>
      <c r="R50" s="96"/>
      <c r="S50" s="129"/>
      <c r="T50" s="129"/>
      <c r="U50" s="129"/>
      <c r="V50" s="129"/>
      <c r="W50" s="130"/>
      <c r="X50" s="113"/>
      <c r="Y50" s="129"/>
      <c r="Z50" s="129"/>
      <c r="AA50" s="129"/>
      <c r="AB50" s="129"/>
      <c r="AC50" s="131"/>
      <c r="AD50" s="131"/>
      <c r="AE50" s="96"/>
      <c r="AF50" s="96"/>
      <c r="AG50" s="96"/>
      <c r="AH50" s="96"/>
    </row>
    <row r="51" spans="1:34" ht="15.95" hidden="1" customHeight="1" x14ac:dyDescent="0.25">
      <c r="A51" s="213"/>
      <c r="B51" s="238"/>
      <c r="C51" s="372"/>
      <c r="D51" s="372"/>
      <c r="E51" s="372"/>
      <c r="F51" s="372"/>
      <c r="G51" s="372"/>
      <c r="H51" s="234"/>
      <c r="I51" s="116"/>
      <c r="J51" s="178"/>
      <c r="K51" s="116"/>
      <c r="L51" s="96"/>
      <c r="M51" s="96"/>
      <c r="N51" s="96"/>
      <c r="O51" s="96"/>
      <c r="P51" s="96"/>
      <c r="Q51" s="96"/>
      <c r="R51" s="96"/>
      <c r="S51" s="96"/>
      <c r="T51" s="96"/>
      <c r="U51" s="96"/>
      <c r="V51" s="96"/>
      <c r="W51" s="96"/>
      <c r="X51" s="96"/>
      <c r="Y51" s="96"/>
      <c r="Z51" s="96"/>
      <c r="AA51" s="96"/>
      <c r="AB51" s="96"/>
      <c r="AC51" s="96"/>
      <c r="AD51" s="96"/>
      <c r="AE51" s="96"/>
      <c r="AF51" s="96"/>
      <c r="AG51" s="96"/>
      <c r="AH51" s="96"/>
    </row>
    <row r="52" spans="1:34" ht="44.25" hidden="1" customHeight="1" x14ac:dyDescent="0.2">
      <c r="A52" s="213"/>
      <c r="B52" s="338"/>
      <c r="C52" s="338"/>
      <c r="D52" s="338"/>
      <c r="E52" s="338"/>
      <c r="F52" s="338"/>
      <c r="G52" s="338"/>
      <c r="H52" s="217"/>
      <c r="I52" s="116"/>
      <c r="J52" s="373"/>
      <c r="K52" s="370"/>
      <c r="L52" s="96"/>
      <c r="M52" s="96"/>
      <c r="N52" s="96"/>
      <c r="O52" s="96"/>
      <c r="P52" s="96"/>
      <c r="Q52" s="96"/>
      <c r="R52" s="96"/>
      <c r="S52" s="96"/>
      <c r="T52" s="96"/>
      <c r="U52" s="96"/>
      <c r="V52" s="96"/>
      <c r="W52" s="96"/>
      <c r="X52" s="96"/>
      <c r="Y52" s="96"/>
      <c r="Z52" s="96"/>
      <c r="AA52" s="96"/>
      <c r="AB52" s="96"/>
      <c r="AC52" s="96"/>
      <c r="AD52" s="96"/>
      <c r="AE52" s="96"/>
      <c r="AF52" s="96"/>
      <c r="AG52" s="96"/>
      <c r="AH52" s="96"/>
    </row>
    <row r="53" spans="1:34" s="112" customFormat="1" ht="15.95" hidden="1" customHeight="1" x14ac:dyDescent="0.2">
      <c r="A53" s="228"/>
      <c r="B53" s="371"/>
      <c r="C53" s="371"/>
      <c r="D53" s="371"/>
      <c r="E53" s="371"/>
      <c r="F53" s="371"/>
      <c r="G53" s="371"/>
      <c r="H53" s="236"/>
      <c r="I53" s="128"/>
      <c r="J53" s="373"/>
      <c r="K53" s="370"/>
      <c r="L53" s="111"/>
      <c r="M53" s="111"/>
      <c r="N53" s="111"/>
      <c r="O53" s="111"/>
      <c r="P53" s="111"/>
      <c r="Q53" s="111"/>
      <c r="R53" s="111"/>
      <c r="S53" s="111"/>
      <c r="T53" s="111"/>
      <c r="U53" s="111"/>
      <c r="V53" s="111"/>
      <c r="W53" s="111"/>
      <c r="X53" s="111"/>
      <c r="Y53" s="111"/>
      <c r="Z53" s="111"/>
      <c r="AA53" s="111"/>
      <c r="AB53" s="111"/>
      <c r="AC53" s="111"/>
      <c r="AD53" s="111"/>
      <c r="AE53" s="111"/>
      <c r="AF53" s="111"/>
      <c r="AG53" s="111"/>
      <c r="AH53" s="111"/>
    </row>
    <row r="54" spans="1:34" s="112" customFormat="1" ht="15.95" hidden="1" customHeight="1" x14ac:dyDescent="0.2">
      <c r="A54" s="228"/>
      <c r="B54" s="239"/>
      <c r="C54" s="239"/>
      <c r="D54" s="239"/>
      <c r="E54" s="239"/>
      <c r="F54" s="239"/>
      <c r="G54" s="239"/>
      <c r="H54" s="236"/>
      <c r="I54" s="128"/>
      <c r="J54" s="127"/>
      <c r="K54" s="173"/>
      <c r="L54" s="111"/>
      <c r="M54" s="111"/>
      <c r="N54" s="111"/>
      <c r="O54" s="111"/>
      <c r="P54" s="111"/>
      <c r="Q54" s="111"/>
      <c r="R54" s="111"/>
      <c r="S54" s="111"/>
      <c r="T54" s="111"/>
      <c r="U54" s="111"/>
      <c r="V54" s="111"/>
      <c r="W54" s="111"/>
      <c r="X54" s="111"/>
      <c r="Y54" s="111"/>
      <c r="Z54" s="111"/>
      <c r="AA54" s="111"/>
      <c r="AB54" s="111"/>
      <c r="AC54" s="111"/>
      <c r="AD54" s="111"/>
      <c r="AE54" s="111"/>
      <c r="AF54" s="111"/>
      <c r="AG54" s="111"/>
      <c r="AH54" s="111"/>
    </row>
    <row r="55" spans="1:34" ht="17.100000000000001" hidden="1" customHeight="1" x14ac:dyDescent="0.2">
      <c r="A55" s="213"/>
      <c r="B55" s="374"/>
      <c r="C55" s="374"/>
      <c r="D55" s="374"/>
      <c r="E55" s="374"/>
      <c r="F55" s="374"/>
      <c r="G55" s="374"/>
      <c r="H55" s="233"/>
      <c r="I55" s="116"/>
      <c r="J55" s="116"/>
      <c r="K55" s="116"/>
      <c r="L55" s="96"/>
      <c r="M55" s="96"/>
      <c r="N55" s="96"/>
      <c r="O55" s="96"/>
      <c r="P55" s="96"/>
      <c r="Q55" s="96"/>
      <c r="R55" s="96"/>
      <c r="S55" s="96"/>
      <c r="T55" s="96"/>
      <c r="U55" s="96"/>
      <c r="V55" s="96"/>
      <c r="W55" s="96"/>
      <c r="X55" s="96"/>
      <c r="Y55" s="96"/>
      <c r="Z55" s="96"/>
      <c r="AA55" s="96"/>
      <c r="AB55" s="96"/>
      <c r="AC55" s="96"/>
      <c r="AD55" s="96"/>
      <c r="AE55" s="96"/>
      <c r="AF55" s="96"/>
      <c r="AG55" s="96"/>
      <c r="AH55" s="96"/>
    </row>
    <row r="56" spans="1:34" ht="15.95" hidden="1" customHeight="1" x14ac:dyDescent="0.25">
      <c r="A56" s="213"/>
      <c r="B56" s="238"/>
      <c r="C56" s="372"/>
      <c r="D56" s="372"/>
      <c r="E56" s="372"/>
      <c r="F56" s="372"/>
      <c r="G56" s="372"/>
      <c r="H56" s="234"/>
      <c r="I56" s="116"/>
      <c r="J56" s="178"/>
      <c r="K56" s="116"/>
      <c r="L56" s="96"/>
      <c r="M56" s="96"/>
      <c r="N56" s="96"/>
      <c r="O56" s="96"/>
      <c r="P56" s="96"/>
      <c r="Q56" s="96"/>
      <c r="R56" s="96"/>
      <c r="S56" s="96"/>
      <c r="T56" s="96"/>
      <c r="U56" s="96"/>
      <c r="V56" s="96"/>
      <c r="W56" s="96"/>
      <c r="X56" s="96"/>
      <c r="Y56" s="96"/>
      <c r="Z56" s="96"/>
      <c r="AA56" s="96"/>
      <c r="AB56" s="96"/>
      <c r="AC56" s="96"/>
      <c r="AD56" s="96"/>
      <c r="AE56" s="96"/>
      <c r="AF56" s="96"/>
      <c r="AG56" s="96"/>
      <c r="AH56" s="96"/>
    </row>
    <row r="57" spans="1:34" ht="19.5" hidden="1" customHeight="1" x14ac:dyDescent="0.2">
      <c r="A57" s="213"/>
      <c r="B57" s="338"/>
      <c r="C57" s="338"/>
      <c r="D57" s="338"/>
      <c r="E57" s="338"/>
      <c r="F57" s="338"/>
      <c r="G57" s="338"/>
      <c r="H57" s="233"/>
      <c r="I57" s="116"/>
      <c r="J57" s="369"/>
      <c r="K57" s="370"/>
      <c r="L57" s="96"/>
      <c r="M57" s="96"/>
      <c r="N57" s="96"/>
      <c r="O57" s="96"/>
      <c r="P57" s="96"/>
      <c r="Q57" s="96"/>
      <c r="R57" s="96"/>
      <c r="S57" s="96"/>
      <c r="T57" s="96"/>
      <c r="U57" s="96"/>
      <c r="V57" s="96"/>
      <c r="W57" s="96"/>
      <c r="X57" s="96"/>
      <c r="Y57" s="96"/>
      <c r="Z57" s="96"/>
      <c r="AA57" s="96"/>
      <c r="AB57" s="96"/>
      <c r="AC57" s="96"/>
      <c r="AD57" s="96"/>
      <c r="AE57" s="96"/>
      <c r="AF57" s="96"/>
      <c r="AG57" s="96"/>
      <c r="AH57" s="96"/>
    </row>
    <row r="58" spans="1:34" ht="15.95" hidden="1" customHeight="1" x14ac:dyDescent="0.2">
      <c r="A58" s="213"/>
      <c r="B58" s="371"/>
      <c r="C58" s="371"/>
      <c r="D58" s="371"/>
      <c r="E58" s="371"/>
      <c r="F58" s="371"/>
      <c r="G58" s="371"/>
      <c r="H58" s="233"/>
      <c r="I58" s="116"/>
      <c r="J58" s="369"/>
      <c r="K58" s="370"/>
      <c r="L58" s="96"/>
      <c r="M58" s="96"/>
      <c r="N58" s="96"/>
      <c r="O58" s="96"/>
      <c r="P58" s="96"/>
      <c r="Q58" s="96"/>
      <c r="R58" s="96"/>
      <c r="S58" s="96"/>
      <c r="T58" s="96"/>
      <c r="U58" s="96"/>
      <c r="V58" s="96"/>
      <c r="W58" s="96"/>
      <c r="X58" s="96"/>
      <c r="Y58" s="96"/>
      <c r="Z58" s="96"/>
      <c r="AA58" s="96"/>
      <c r="AB58" s="96"/>
      <c r="AC58" s="96"/>
      <c r="AD58" s="96"/>
      <c r="AE58" s="96"/>
      <c r="AF58" s="96"/>
      <c r="AG58" s="96"/>
      <c r="AH58" s="96"/>
    </row>
    <row r="59" spans="1:34" hidden="1" x14ac:dyDescent="0.2">
      <c r="A59" s="213"/>
      <c r="B59" s="215"/>
      <c r="C59" s="216"/>
      <c r="D59" s="216"/>
      <c r="E59" s="217"/>
      <c r="F59" s="233"/>
      <c r="G59" s="233"/>
      <c r="H59" s="233"/>
      <c r="I59" s="116"/>
      <c r="J59" s="369"/>
      <c r="K59" s="370"/>
      <c r="L59" s="96"/>
      <c r="M59" s="96"/>
      <c r="N59" s="96"/>
      <c r="O59" s="96"/>
      <c r="P59" s="96"/>
      <c r="Q59" s="96"/>
      <c r="R59" s="96"/>
      <c r="S59" s="96"/>
      <c r="T59" s="96"/>
      <c r="U59" s="96"/>
      <c r="V59" s="96"/>
      <c r="W59" s="96"/>
      <c r="X59" s="96"/>
      <c r="Y59" s="96"/>
      <c r="Z59" s="96"/>
      <c r="AA59" s="96"/>
      <c r="AB59" s="96"/>
      <c r="AC59" s="96"/>
      <c r="AD59" s="96"/>
      <c r="AE59" s="96"/>
      <c r="AF59" s="96"/>
      <c r="AG59" s="96"/>
      <c r="AH59" s="96"/>
    </row>
    <row r="60" spans="1:34" hidden="1" x14ac:dyDescent="0.2">
      <c r="A60" s="213"/>
      <c r="B60" s="215"/>
      <c r="C60" s="216"/>
      <c r="D60" s="216"/>
      <c r="E60" s="217"/>
      <c r="F60" s="233"/>
      <c r="G60" s="233"/>
      <c r="H60" s="233"/>
      <c r="I60" s="116"/>
      <c r="J60" s="175"/>
      <c r="K60" s="173"/>
      <c r="L60" s="96"/>
      <c r="M60" s="96"/>
      <c r="N60" s="96"/>
      <c r="O60" s="96"/>
      <c r="P60" s="96"/>
      <c r="Q60" s="96"/>
      <c r="R60" s="96"/>
      <c r="S60" s="96"/>
      <c r="T60" s="96"/>
      <c r="U60" s="96"/>
      <c r="V60" s="96"/>
      <c r="W60" s="96"/>
      <c r="X60" s="96"/>
      <c r="Y60" s="96"/>
      <c r="Z60" s="96"/>
      <c r="AA60" s="96"/>
      <c r="AB60" s="96"/>
      <c r="AC60" s="96"/>
      <c r="AD60" s="96"/>
      <c r="AE60" s="96"/>
      <c r="AF60" s="96"/>
      <c r="AG60" s="96"/>
      <c r="AH60" s="96"/>
    </row>
    <row r="61" spans="1:34" hidden="1" x14ac:dyDescent="0.2">
      <c r="A61" s="213"/>
      <c r="B61" s="215"/>
      <c r="C61" s="216"/>
      <c r="D61" s="216"/>
      <c r="E61" s="217"/>
      <c r="F61" s="233"/>
      <c r="G61" s="233"/>
      <c r="H61" s="233"/>
      <c r="I61" s="116"/>
      <c r="J61" s="116"/>
      <c r="K61" s="116"/>
      <c r="L61" s="96"/>
      <c r="M61" s="96"/>
      <c r="N61" s="96"/>
      <c r="O61" s="96"/>
      <c r="P61" s="96"/>
      <c r="Q61" s="96"/>
      <c r="R61" s="96"/>
      <c r="S61" s="96"/>
      <c r="T61" s="96"/>
      <c r="U61" s="96"/>
      <c r="V61" s="96"/>
      <c r="W61" s="96"/>
      <c r="X61" s="96"/>
      <c r="Y61" s="96"/>
      <c r="Z61" s="96"/>
      <c r="AA61" s="96"/>
      <c r="AB61" s="96"/>
      <c r="AC61" s="96"/>
      <c r="AD61" s="96"/>
      <c r="AE61" s="96"/>
      <c r="AF61" s="96"/>
      <c r="AG61" s="96"/>
      <c r="AH61" s="96"/>
    </row>
    <row r="62" spans="1:34" ht="15.95" hidden="1" customHeight="1" x14ac:dyDescent="0.25">
      <c r="A62" s="213"/>
      <c r="B62" s="238"/>
      <c r="C62" s="372"/>
      <c r="D62" s="372"/>
      <c r="E62" s="372"/>
      <c r="F62" s="372"/>
      <c r="G62" s="372"/>
      <c r="H62" s="234"/>
      <c r="I62" s="116"/>
      <c r="J62" s="128"/>
      <c r="K62" s="116"/>
      <c r="L62" s="96"/>
      <c r="M62" s="96"/>
      <c r="N62" s="96"/>
      <c r="O62" s="96"/>
      <c r="P62" s="96"/>
      <c r="Q62" s="96"/>
      <c r="R62" s="96"/>
      <c r="S62" s="96"/>
      <c r="T62" s="96"/>
      <c r="U62" s="96"/>
      <c r="V62" s="96"/>
      <c r="W62" s="96"/>
      <c r="X62" s="96"/>
      <c r="Y62" s="96"/>
      <c r="Z62" s="96"/>
      <c r="AA62" s="96"/>
      <c r="AB62" s="96"/>
      <c r="AC62" s="96"/>
      <c r="AD62" s="96"/>
      <c r="AE62" s="96"/>
      <c r="AF62" s="96"/>
      <c r="AG62" s="96"/>
      <c r="AH62" s="96"/>
    </row>
    <row r="63" spans="1:34" ht="15" hidden="1" customHeight="1" x14ac:dyDescent="0.2">
      <c r="A63" s="213"/>
      <c r="B63" s="338"/>
      <c r="C63" s="338"/>
      <c r="D63" s="338"/>
      <c r="E63" s="338"/>
      <c r="F63" s="338"/>
      <c r="G63" s="338"/>
      <c r="H63" s="233"/>
      <c r="I63" s="116"/>
      <c r="J63" s="369"/>
      <c r="K63" s="370"/>
      <c r="L63" s="96"/>
      <c r="M63" s="96"/>
      <c r="N63" s="96"/>
      <c r="O63" s="96"/>
      <c r="P63" s="96"/>
      <c r="Q63" s="96"/>
      <c r="R63" s="96"/>
      <c r="S63" s="96"/>
      <c r="T63" s="96"/>
      <c r="U63" s="96"/>
      <c r="V63" s="96"/>
      <c r="W63" s="96"/>
      <c r="X63" s="96"/>
      <c r="Y63" s="96"/>
      <c r="Z63" s="96"/>
      <c r="AA63" s="96"/>
      <c r="AB63" s="96"/>
      <c r="AC63" s="96"/>
      <c r="AD63" s="96"/>
      <c r="AE63" s="96"/>
      <c r="AF63" s="96"/>
      <c r="AG63" s="96"/>
      <c r="AH63" s="96"/>
    </row>
    <row r="64" spans="1:34" ht="15.95" hidden="1" customHeight="1" x14ac:dyDescent="0.2">
      <c r="A64" s="213"/>
      <c r="B64" s="371"/>
      <c r="C64" s="371"/>
      <c r="D64" s="371"/>
      <c r="E64" s="371"/>
      <c r="F64" s="371"/>
      <c r="G64" s="371"/>
      <c r="H64" s="233"/>
      <c r="I64" s="116"/>
      <c r="J64" s="369"/>
      <c r="K64" s="370"/>
      <c r="L64" s="96"/>
      <c r="M64" s="96"/>
      <c r="N64" s="96"/>
      <c r="O64" s="96"/>
      <c r="P64" s="96"/>
      <c r="Q64" s="96"/>
      <c r="R64" s="96"/>
      <c r="S64" s="96"/>
      <c r="T64" s="96"/>
      <c r="U64" s="96"/>
      <c r="V64" s="96"/>
      <c r="W64" s="96"/>
      <c r="X64" s="96"/>
      <c r="Y64" s="96"/>
      <c r="Z64" s="96"/>
      <c r="AA64" s="96"/>
      <c r="AB64" s="96"/>
      <c r="AC64" s="96"/>
      <c r="AD64" s="96"/>
      <c r="AE64" s="96"/>
      <c r="AF64" s="96"/>
      <c r="AG64" s="96"/>
      <c r="AH64" s="96"/>
    </row>
    <row r="65" spans="1:34" hidden="1" x14ac:dyDescent="0.2">
      <c r="A65" s="213"/>
      <c r="B65" s="215"/>
      <c r="C65" s="216"/>
      <c r="D65" s="216"/>
      <c r="E65" s="217"/>
      <c r="F65" s="233"/>
      <c r="G65" s="233"/>
      <c r="H65" s="233"/>
      <c r="I65" s="116"/>
      <c r="J65" s="369"/>
      <c r="K65" s="370"/>
      <c r="L65" s="96"/>
      <c r="M65" s="96"/>
      <c r="N65" s="96"/>
      <c r="O65" s="96"/>
      <c r="P65" s="96"/>
      <c r="Q65" s="96"/>
      <c r="R65" s="96"/>
      <c r="S65" s="96"/>
      <c r="T65" s="96"/>
      <c r="U65" s="96"/>
      <c r="V65" s="96"/>
      <c r="W65" s="96"/>
      <c r="X65" s="96"/>
      <c r="Y65" s="96"/>
      <c r="Z65" s="96"/>
      <c r="AA65" s="96"/>
      <c r="AB65" s="96"/>
      <c r="AC65" s="96"/>
      <c r="AD65" s="96"/>
      <c r="AE65" s="96"/>
      <c r="AF65" s="96"/>
      <c r="AG65" s="96"/>
      <c r="AH65" s="96"/>
    </row>
    <row r="66" spans="1:34" hidden="1" x14ac:dyDescent="0.2">
      <c r="A66" s="213"/>
      <c r="B66" s="215"/>
      <c r="C66" s="216"/>
      <c r="D66" s="216"/>
      <c r="E66" s="217"/>
      <c r="F66" s="233"/>
      <c r="G66" s="233"/>
      <c r="H66" s="233"/>
      <c r="I66" s="116"/>
      <c r="J66" s="116"/>
      <c r="K66" s="116"/>
      <c r="L66" s="96"/>
      <c r="M66" s="96"/>
      <c r="N66" s="96"/>
      <c r="O66" s="96"/>
      <c r="P66" s="96"/>
      <c r="Q66" s="96"/>
      <c r="R66" s="96"/>
      <c r="S66" s="96"/>
      <c r="T66" s="96"/>
      <c r="U66" s="96"/>
      <c r="V66" s="96"/>
      <c r="W66" s="96"/>
      <c r="X66" s="96"/>
      <c r="Y66" s="96"/>
      <c r="Z66" s="96"/>
      <c r="AA66" s="96"/>
      <c r="AB66" s="96"/>
      <c r="AC66" s="96"/>
      <c r="AD66" s="96"/>
      <c r="AE66" s="96"/>
      <c r="AF66" s="96"/>
      <c r="AG66" s="96"/>
      <c r="AH66" s="96"/>
    </row>
    <row r="67" spans="1:34" ht="15.95" hidden="1" customHeight="1" x14ac:dyDescent="0.25">
      <c r="A67" s="213"/>
      <c r="B67" s="238"/>
      <c r="C67" s="372"/>
      <c r="D67" s="372"/>
      <c r="E67" s="372"/>
      <c r="F67" s="372"/>
      <c r="G67" s="372"/>
      <c r="H67" s="234"/>
      <c r="I67" s="116"/>
      <c r="J67" s="128"/>
      <c r="K67" s="116"/>
      <c r="L67" s="96"/>
      <c r="M67" s="96"/>
      <c r="N67" s="96"/>
      <c r="O67" s="96"/>
      <c r="P67" s="96"/>
      <c r="Q67" s="96"/>
      <c r="R67" s="96"/>
      <c r="S67" s="96"/>
      <c r="T67" s="96"/>
      <c r="U67" s="96"/>
      <c r="V67" s="96"/>
      <c r="W67" s="96"/>
      <c r="X67" s="96"/>
      <c r="Y67" s="96"/>
      <c r="Z67" s="96"/>
      <c r="AA67" s="96"/>
      <c r="AB67" s="96"/>
      <c r="AC67" s="96"/>
      <c r="AD67" s="96"/>
      <c r="AE67" s="96"/>
      <c r="AF67" s="96"/>
      <c r="AG67" s="96"/>
      <c r="AH67" s="96"/>
    </row>
    <row r="68" spans="1:34" ht="19.5" hidden="1" customHeight="1" x14ac:dyDescent="0.2">
      <c r="A68" s="213"/>
      <c r="B68" s="338"/>
      <c r="C68" s="338"/>
      <c r="D68" s="338"/>
      <c r="E68" s="338"/>
      <c r="F68" s="338"/>
      <c r="G68" s="338"/>
      <c r="H68" s="233"/>
      <c r="I68" s="116"/>
      <c r="J68" s="369"/>
      <c r="K68" s="370"/>
      <c r="L68" s="96"/>
      <c r="M68" s="96"/>
      <c r="N68" s="96"/>
      <c r="O68" s="96"/>
      <c r="P68" s="96"/>
      <c r="Q68" s="96"/>
      <c r="R68" s="96"/>
      <c r="S68" s="96"/>
      <c r="T68" s="96"/>
      <c r="U68" s="96"/>
      <c r="V68" s="96"/>
      <c r="W68" s="96"/>
      <c r="X68" s="96"/>
      <c r="Y68" s="96"/>
      <c r="Z68" s="96"/>
      <c r="AA68" s="96"/>
      <c r="AB68" s="96"/>
      <c r="AC68" s="96"/>
      <c r="AD68" s="96"/>
      <c r="AE68" s="96"/>
      <c r="AF68" s="96"/>
      <c r="AG68" s="96"/>
      <c r="AH68" s="96"/>
    </row>
    <row r="69" spans="1:34" ht="15.95" hidden="1" customHeight="1" x14ac:dyDescent="0.2">
      <c r="A69" s="213"/>
      <c r="B69" s="371"/>
      <c r="C69" s="371"/>
      <c r="D69" s="371"/>
      <c r="E69" s="371"/>
      <c r="F69" s="371"/>
      <c r="G69" s="371"/>
      <c r="H69" s="233"/>
      <c r="I69" s="116"/>
      <c r="J69" s="369"/>
      <c r="K69" s="370"/>
      <c r="L69" s="96"/>
      <c r="M69" s="96"/>
      <c r="N69" s="96"/>
      <c r="O69" s="96"/>
      <c r="P69" s="96"/>
      <c r="Q69" s="96"/>
      <c r="R69" s="96"/>
      <c r="S69" s="96"/>
      <c r="T69" s="96"/>
      <c r="U69" s="96"/>
      <c r="V69" s="96"/>
      <c r="W69" s="96"/>
      <c r="X69" s="96"/>
      <c r="Y69" s="96"/>
      <c r="Z69" s="96"/>
      <c r="AA69" s="96"/>
      <c r="AB69" s="96"/>
      <c r="AC69" s="96"/>
      <c r="AD69" s="96"/>
      <c r="AE69" s="96"/>
      <c r="AF69" s="96"/>
      <c r="AG69" s="96"/>
      <c r="AH69" s="96"/>
    </row>
    <row r="70" spans="1:34" hidden="1" x14ac:dyDescent="0.2">
      <c r="A70" s="213"/>
      <c r="B70" s="215"/>
      <c r="C70" s="216"/>
      <c r="D70" s="216"/>
      <c r="E70" s="217"/>
      <c r="F70" s="233"/>
      <c r="G70" s="233"/>
      <c r="H70" s="233"/>
      <c r="I70" s="116"/>
      <c r="J70" s="369"/>
      <c r="K70" s="370"/>
      <c r="L70" s="96"/>
      <c r="M70" s="96"/>
      <c r="N70" s="96"/>
      <c r="O70" s="96"/>
      <c r="P70" s="96"/>
      <c r="Q70" s="96"/>
      <c r="R70" s="96"/>
      <c r="S70" s="96"/>
      <c r="T70" s="96"/>
      <c r="U70" s="96"/>
      <c r="V70" s="96"/>
      <c r="W70" s="96"/>
      <c r="X70" s="96"/>
      <c r="Y70" s="96"/>
      <c r="Z70" s="96"/>
      <c r="AA70" s="96"/>
      <c r="AB70" s="96"/>
      <c r="AC70" s="96"/>
      <c r="AD70" s="96"/>
      <c r="AE70" s="96"/>
      <c r="AF70" s="96"/>
      <c r="AG70" s="96"/>
      <c r="AH70" s="96"/>
    </row>
    <row r="71" spans="1:34" hidden="1" x14ac:dyDescent="0.2">
      <c r="A71" s="213"/>
      <c r="B71" s="233"/>
      <c r="C71" s="233"/>
      <c r="D71" s="215"/>
      <c r="E71" s="217"/>
      <c r="I71" s="96"/>
      <c r="J71" s="96"/>
      <c r="K71" s="96"/>
      <c r="L71" s="96"/>
      <c r="M71" s="96"/>
      <c r="N71" s="96"/>
      <c r="O71" s="96"/>
      <c r="P71" s="96"/>
      <c r="Q71" s="96"/>
      <c r="R71" s="96"/>
      <c r="S71" s="96"/>
      <c r="T71" s="96"/>
      <c r="U71" s="96"/>
      <c r="V71" s="96"/>
      <c r="W71" s="96"/>
      <c r="X71" s="96"/>
      <c r="Y71" s="96"/>
      <c r="Z71" s="96"/>
      <c r="AA71" s="96"/>
      <c r="AB71" s="96"/>
      <c r="AC71" s="96"/>
      <c r="AD71" s="96"/>
      <c r="AE71" s="96"/>
      <c r="AF71" s="96"/>
      <c r="AG71" s="96"/>
      <c r="AH71" s="96"/>
    </row>
    <row r="72" spans="1:34" hidden="1" x14ac:dyDescent="0.2">
      <c r="A72" s="227"/>
      <c r="B72" s="227"/>
      <c r="C72" s="227"/>
      <c r="D72" s="227"/>
      <c r="E72" s="227"/>
      <c r="F72" s="227"/>
      <c r="G72" s="227"/>
      <c r="H72" s="227"/>
      <c r="I72" s="96"/>
      <c r="J72" s="96"/>
      <c r="K72" s="96"/>
      <c r="L72" s="96"/>
      <c r="M72" s="96"/>
      <c r="N72" s="96"/>
      <c r="O72" s="96"/>
      <c r="P72" s="96"/>
      <c r="Q72" s="96"/>
      <c r="R72" s="96"/>
      <c r="S72" s="129"/>
      <c r="T72" s="129"/>
      <c r="U72" s="129"/>
      <c r="V72" s="129"/>
      <c r="W72" s="129"/>
      <c r="X72" s="129"/>
      <c r="Y72" s="129"/>
      <c r="Z72" s="129"/>
      <c r="AA72" s="129"/>
      <c r="AB72" s="129"/>
      <c r="AC72" s="96"/>
      <c r="AD72" s="96"/>
      <c r="AE72" s="96"/>
      <c r="AF72" s="96"/>
      <c r="AG72" s="96"/>
      <c r="AH72" s="96"/>
    </row>
    <row r="73" spans="1:34" hidden="1" x14ac:dyDescent="0.2">
      <c r="A73" s="213"/>
      <c r="B73" s="227"/>
      <c r="C73" s="227"/>
      <c r="D73" s="227"/>
      <c r="E73" s="227"/>
      <c r="F73" s="227"/>
      <c r="G73" s="227"/>
      <c r="H73" s="227"/>
      <c r="I73" s="96"/>
      <c r="J73" s="96"/>
      <c r="K73" s="96"/>
      <c r="L73" s="96"/>
      <c r="M73" s="96"/>
      <c r="N73" s="96"/>
      <c r="O73" s="96"/>
      <c r="P73" s="96"/>
      <c r="Q73" s="96"/>
      <c r="R73" s="96"/>
      <c r="S73" s="96"/>
      <c r="T73" s="129"/>
      <c r="U73" s="129"/>
      <c r="V73" s="129"/>
      <c r="W73" s="129"/>
      <c r="X73" s="129"/>
      <c r="Y73" s="129"/>
      <c r="Z73" s="129"/>
      <c r="AA73" s="129"/>
      <c r="AB73" s="129"/>
      <c r="AC73" s="96"/>
      <c r="AD73" s="96"/>
      <c r="AE73" s="96"/>
      <c r="AF73" s="96"/>
      <c r="AG73" s="96"/>
      <c r="AH73" s="96"/>
    </row>
    <row r="74" spans="1:34" hidden="1" x14ac:dyDescent="0.2">
      <c r="A74" s="213"/>
      <c r="B74" s="227"/>
      <c r="C74" s="227"/>
      <c r="D74" s="227"/>
      <c r="E74" s="227"/>
      <c r="F74" s="227"/>
      <c r="G74" s="227"/>
      <c r="H74" s="227"/>
      <c r="I74" s="96"/>
      <c r="J74" s="96"/>
      <c r="K74" s="96"/>
      <c r="L74" s="96"/>
      <c r="M74" s="96"/>
      <c r="N74" s="96"/>
      <c r="O74" s="96"/>
      <c r="P74" s="96"/>
      <c r="Q74" s="96"/>
      <c r="R74" s="96"/>
      <c r="S74" s="96"/>
      <c r="T74" s="129"/>
      <c r="U74" s="129"/>
      <c r="V74" s="129"/>
      <c r="W74" s="129"/>
      <c r="X74" s="129"/>
      <c r="Y74" s="129"/>
      <c r="Z74" s="129"/>
      <c r="AA74" s="129"/>
      <c r="AB74" s="129"/>
      <c r="AC74" s="96"/>
      <c r="AD74" s="96"/>
      <c r="AE74" s="96"/>
      <c r="AF74" s="96"/>
      <c r="AG74" s="96"/>
      <c r="AH74" s="96"/>
    </row>
    <row r="75" spans="1:34" hidden="1" x14ac:dyDescent="0.2">
      <c r="A75" s="213"/>
      <c r="E75" s="227"/>
      <c r="F75" s="227"/>
      <c r="G75" s="227"/>
      <c r="H75" s="227"/>
      <c r="I75" s="96"/>
      <c r="J75" s="96"/>
      <c r="K75" s="96"/>
      <c r="L75" s="96"/>
      <c r="M75" s="96"/>
      <c r="N75" s="96"/>
      <c r="O75" s="96"/>
      <c r="P75" s="96"/>
      <c r="Q75" s="96"/>
      <c r="R75" s="96"/>
      <c r="S75" s="96"/>
      <c r="T75" s="129"/>
      <c r="U75" s="129"/>
      <c r="V75" s="129"/>
      <c r="W75" s="129"/>
      <c r="X75" s="129"/>
      <c r="Y75" s="129"/>
      <c r="Z75" s="129"/>
      <c r="AA75" s="129"/>
      <c r="AB75" s="129"/>
      <c r="AC75" s="96"/>
      <c r="AD75" s="96"/>
      <c r="AE75" s="96"/>
      <c r="AF75" s="96"/>
      <c r="AG75" s="96"/>
      <c r="AH75" s="96"/>
    </row>
    <row r="76" spans="1:34" hidden="1" x14ac:dyDescent="0.2">
      <c r="A76" s="213"/>
      <c r="E76" s="227"/>
      <c r="I76" s="96"/>
      <c r="J76" s="96"/>
      <c r="K76" s="96"/>
      <c r="L76" s="96"/>
      <c r="M76" s="96"/>
      <c r="N76" s="96"/>
      <c r="O76" s="96"/>
      <c r="P76" s="96"/>
      <c r="Q76" s="96"/>
      <c r="R76" s="96"/>
      <c r="S76" s="96"/>
      <c r="T76" s="129"/>
      <c r="U76" s="129"/>
      <c r="V76" s="129"/>
      <c r="W76" s="129"/>
      <c r="X76" s="129"/>
      <c r="Y76" s="129"/>
      <c r="Z76" s="129"/>
      <c r="AA76" s="129"/>
      <c r="AB76" s="129"/>
      <c r="AC76" s="96"/>
      <c r="AD76" s="96"/>
      <c r="AE76" s="96"/>
      <c r="AF76" s="96"/>
      <c r="AG76" s="96"/>
      <c r="AH76" s="96"/>
    </row>
    <row r="77" spans="1:34" hidden="1" x14ac:dyDescent="0.2">
      <c r="A77" s="213"/>
      <c r="I77" s="96"/>
      <c r="J77" s="96"/>
      <c r="K77" s="96"/>
      <c r="L77" s="96"/>
      <c r="M77" s="96"/>
      <c r="N77" s="96"/>
      <c r="O77" s="96"/>
      <c r="P77" s="96"/>
      <c r="Q77" s="96"/>
      <c r="R77" s="96"/>
      <c r="S77" s="96"/>
      <c r="T77" s="96"/>
      <c r="U77" s="129"/>
      <c r="V77" s="129"/>
      <c r="W77" s="129"/>
      <c r="X77" s="129"/>
      <c r="Y77" s="129"/>
      <c r="Z77" s="96"/>
      <c r="AA77" s="96"/>
      <c r="AB77" s="96"/>
      <c r="AC77" s="96"/>
      <c r="AD77" s="96"/>
      <c r="AE77" s="96"/>
      <c r="AF77" s="96"/>
      <c r="AG77" s="96"/>
      <c r="AH77" s="96"/>
    </row>
    <row r="78" spans="1:34" hidden="1" x14ac:dyDescent="0.2">
      <c r="A78" s="213"/>
      <c r="I78" s="96"/>
      <c r="J78" s="96"/>
      <c r="K78" s="96"/>
      <c r="L78" s="96"/>
      <c r="M78" s="96"/>
      <c r="N78" s="96"/>
      <c r="O78" s="96"/>
      <c r="P78" s="96"/>
      <c r="Q78" s="96"/>
      <c r="R78" s="96"/>
      <c r="S78" s="96"/>
      <c r="T78" s="96"/>
      <c r="U78" s="96"/>
      <c r="V78" s="96"/>
      <c r="W78" s="96"/>
      <c r="X78" s="96"/>
      <c r="Y78" s="96"/>
      <c r="Z78" s="96"/>
      <c r="AA78" s="96"/>
      <c r="AB78" s="96"/>
      <c r="AC78" s="96"/>
      <c r="AD78" s="96"/>
      <c r="AE78" s="96"/>
      <c r="AF78" s="96"/>
      <c r="AG78" s="96"/>
      <c r="AH78" s="96"/>
    </row>
    <row r="79" spans="1:34" hidden="1" x14ac:dyDescent="0.2">
      <c r="A79" s="213"/>
      <c r="I79" s="96"/>
      <c r="J79" s="96"/>
      <c r="K79" s="96"/>
      <c r="L79" s="96"/>
      <c r="M79" s="96"/>
      <c r="N79" s="96"/>
      <c r="O79" s="96"/>
      <c r="P79" s="96"/>
      <c r="Q79" s="96"/>
      <c r="R79" s="96"/>
      <c r="S79" s="96"/>
      <c r="T79" s="96"/>
      <c r="U79" s="96"/>
      <c r="V79" s="96"/>
      <c r="W79" s="96"/>
      <c r="X79" s="96"/>
      <c r="Y79" s="96"/>
      <c r="Z79" s="96"/>
      <c r="AA79" s="96"/>
      <c r="AB79" s="96"/>
      <c r="AC79" s="96"/>
      <c r="AD79" s="96"/>
      <c r="AE79" s="96"/>
      <c r="AF79" s="96"/>
      <c r="AG79" s="96"/>
      <c r="AH79" s="96"/>
    </row>
    <row r="80" spans="1:34" hidden="1" x14ac:dyDescent="0.2">
      <c r="A80" s="213"/>
      <c r="I80" s="96"/>
      <c r="J80" s="96"/>
      <c r="K80" s="96"/>
      <c r="L80" s="96"/>
      <c r="M80" s="96"/>
      <c r="N80" s="96"/>
      <c r="O80" s="96"/>
      <c r="P80" s="96"/>
      <c r="Q80" s="96"/>
      <c r="R80" s="96"/>
      <c r="S80" s="96"/>
      <c r="T80" s="96"/>
      <c r="U80" s="96"/>
      <c r="V80" s="96"/>
      <c r="W80" s="96"/>
      <c r="X80" s="96"/>
      <c r="Y80" s="96"/>
      <c r="Z80" s="96"/>
      <c r="AA80" s="96"/>
      <c r="AB80" s="96"/>
      <c r="AC80" s="96"/>
      <c r="AD80" s="96"/>
      <c r="AE80" s="96"/>
      <c r="AF80" s="96"/>
      <c r="AG80" s="96"/>
      <c r="AH80" s="96"/>
    </row>
    <row r="81" spans="1:34" hidden="1" x14ac:dyDescent="0.2">
      <c r="A81" s="213"/>
      <c r="I81" s="96"/>
      <c r="J81" s="96"/>
      <c r="K81" s="96"/>
      <c r="L81" s="96"/>
      <c r="M81" s="96"/>
      <c r="N81" s="96"/>
      <c r="O81" s="96"/>
      <c r="P81" s="96"/>
      <c r="Q81" s="96"/>
      <c r="R81" s="96"/>
      <c r="S81" s="96"/>
      <c r="T81" s="96"/>
      <c r="U81" s="96"/>
      <c r="V81" s="96"/>
      <c r="W81" s="96"/>
      <c r="X81" s="96"/>
      <c r="Y81" s="96"/>
      <c r="Z81" s="96"/>
      <c r="AA81" s="96"/>
      <c r="AB81" s="96"/>
      <c r="AC81" s="96"/>
      <c r="AD81" s="96"/>
      <c r="AE81" s="96"/>
      <c r="AF81" s="96"/>
      <c r="AG81" s="96"/>
      <c r="AH81" s="96"/>
    </row>
    <row r="82" spans="1:34" hidden="1" x14ac:dyDescent="0.2">
      <c r="A82" s="213"/>
      <c r="I82" s="96"/>
      <c r="J82" s="96"/>
      <c r="K82" s="96"/>
      <c r="L82" s="96"/>
      <c r="M82" s="96"/>
      <c r="N82" s="96"/>
      <c r="O82" s="96"/>
      <c r="P82" s="96"/>
      <c r="Q82" s="96"/>
      <c r="R82" s="96"/>
      <c r="S82" s="96"/>
      <c r="T82" s="96"/>
      <c r="U82" s="96"/>
      <c r="V82" s="96"/>
      <c r="W82" s="96"/>
      <c r="X82" s="96"/>
      <c r="Y82" s="96"/>
      <c r="Z82" s="96"/>
      <c r="AA82" s="96"/>
      <c r="AB82" s="96"/>
      <c r="AC82" s="96"/>
      <c r="AD82" s="96"/>
      <c r="AE82" s="96"/>
      <c r="AF82" s="96"/>
      <c r="AG82" s="96"/>
      <c r="AH82" s="96"/>
    </row>
    <row r="83" spans="1:34" hidden="1" x14ac:dyDescent="0.2">
      <c r="A83" s="213"/>
      <c r="I83" s="96"/>
      <c r="J83" s="96"/>
      <c r="K83" s="96"/>
      <c r="L83" s="96"/>
      <c r="M83" s="96"/>
      <c r="N83" s="96"/>
      <c r="O83" s="96"/>
      <c r="P83" s="96"/>
      <c r="Q83" s="96"/>
      <c r="R83" s="96"/>
      <c r="S83" s="96"/>
      <c r="T83" s="96"/>
      <c r="U83" s="96"/>
      <c r="V83" s="96"/>
      <c r="W83" s="96"/>
      <c r="X83" s="96"/>
      <c r="Y83" s="96"/>
      <c r="Z83" s="96"/>
      <c r="AA83" s="96"/>
      <c r="AB83" s="96"/>
      <c r="AC83" s="96"/>
      <c r="AD83" s="96"/>
      <c r="AE83" s="96"/>
      <c r="AF83" s="96"/>
      <c r="AG83" s="96"/>
      <c r="AH83" s="96"/>
    </row>
    <row r="84" spans="1:34" hidden="1" x14ac:dyDescent="0.2">
      <c r="A84" s="213"/>
      <c r="I84" s="96"/>
      <c r="J84" s="96"/>
      <c r="K84" s="96"/>
      <c r="L84" s="96"/>
      <c r="M84" s="96"/>
      <c r="N84" s="96"/>
      <c r="O84" s="96"/>
      <c r="P84" s="96"/>
      <c r="Q84" s="96"/>
      <c r="R84" s="96"/>
      <c r="S84" s="96"/>
      <c r="T84" s="96"/>
      <c r="U84" s="96"/>
      <c r="V84" s="96"/>
      <c r="W84" s="96"/>
      <c r="X84" s="96"/>
      <c r="Y84" s="96"/>
      <c r="Z84" s="96"/>
      <c r="AA84" s="96"/>
      <c r="AB84" s="96"/>
      <c r="AC84" s="96"/>
      <c r="AD84" s="96"/>
      <c r="AE84" s="96"/>
      <c r="AF84" s="96"/>
      <c r="AG84" s="96"/>
      <c r="AH84" s="96"/>
    </row>
    <row r="85" spans="1:34" hidden="1" x14ac:dyDescent="0.2">
      <c r="A85" s="213"/>
      <c r="I85" s="96"/>
      <c r="J85" s="96"/>
      <c r="K85" s="96"/>
      <c r="L85" s="96"/>
      <c r="M85" s="96"/>
      <c r="N85" s="96"/>
      <c r="O85" s="96"/>
      <c r="P85" s="96"/>
      <c r="Q85" s="96"/>
      <c r="R85" s="96"/>
      <c r="S85" s="96"/>
      <c r="T85" s="96"/>
      <c r="U85" s="96"/>
      <c r="V85" s="96"/>
      <c r="W85" s="96"/>
      <c r="X85" s="96"/>
      <c r="Y85" s="96"/>
      <c r="Z85" s="96"/>
      <c r="AA85" s="96"/>
      <c r="AB85" s="96"/>
      <c r="AC85" s="96"/>
      <c r="AD85" s="96"/>
      <c r="AE85" s="96"/>
      <c r="AF85" s="96"/>
      <c r="AG85" s="96"/>
      <c r="AH85" s="96"/>
    </row>
    <row r="86" spans="1:34" hidden="1" x14ac:dyDescent="0.2">
      <c r="A86" s="213"/>
      <c r="I86" s="96"/>
      <c r="J86" s="96"/>
      <c r="K86" s="96"/>
      <c r="L86" s="96"/>
      <c r="M86" s="96"/>
      <c r="N86" s="96"/>
      <c r="O86" s="96"/>
      <c r="P86" s="96"/>
      <c r="Q86" s="96"/>
      <c r="R86" s="96"/>
      <c r="S86" s="96"/>
      <c r="T86" s="96"/>
      <c r="U86" s="96"/>
      <c r="V86" s="96"/>
      <c r="W86" s="96"/>
      <c r="X86" s="96"/>
      <c r="Y86" s="96"/>
      <c r="Z86" s="96"/>
      <c r="AA86" s="96"/>
      <c r="AB86" s="96"/>
      <c r="AC86" s="96"/>
      <c r="AD86" s="96"/>
      <c r="AE86" s="96"/>
      <c r="AF86" s="96"/>
      <c r="AG86" s="96"/>
      <c r="AH86" s="96"/>
    </row>
    <row r="87" spans="1:34" hidden="1" x14ac:dyDescent="0.2">
      <c r="A87" s="213"/>
      <c r="I87" s="96"/>
      <c r="J87" s="96"/>
      <c r="K87" s="96"/>
      <c r="L87" s="96"/>
      <c r="M87" s="96"/>
      <c r="N87" s="96"/>
      <c r="O87" s="96"/>
      <c r="P87" s="96"/>
      <c r="Q87" s="96"/>
      <c r="R87" s="96"/>
      <c r="S87" s="96"/>
      <c r="T87" s="96"/>
      <c r="U87" s="96"/>
      <c r="V87" s="96"/>
      <c r="W87" s="96"/>
      <c r="X87" s="96"/>
      <c r="Y87" s="96"/>
      <c r="Z87" s="96"/>
      <c r="AA87" s="96"/>
      <c r="AB87" s="96"/>
      <c r="AC87" s="96"/>
      <c r="AD87" s="96"/>
      <c r="AE87" s="96"/>
      <c r="AF87" s="96"/>
      <c r="AG87" s="96"/>
      <c r="AH87" s="96"/>
    </row>
    <row r="88" spans="1:34" hidden="1" x14ac:dyDescent="0.2">
      <c r="A88" s="213"/>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row>
    <row r="89" spans="1:34" hidden="1" x14ac:dyDescent="0.2">
      <c r="A89" s="213"/>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row>
    <row r="90" spans="1:34" hidden="1" x14ac:dyDescent="0.2">
      <c r="A90" s="213"/>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row>
    <row r="91" spans="1:34" hidden="1" x14ac:dyDescent="0.2">
      <c r="A91" s="213"/>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row>
    <row r="92" spans="1:34" hidden="1" x14ac:dyDescent="0.2">
      <c r="A92" s="213"/>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row>
    <row r="93" spans="1:34" hidden="1" x14ac:dyDescent="0.2">
      <c r="A93" s="213"/>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row>
    <row r="94" spans="1:34" hidden="1" x14ac:dyDescent="0.2">
      <c r="A94" s="213"/>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row>
    <row r="95" spans="1:34" hidden="1" x14ac:dyDescent="0.2">
      <c r="A95" s="213"/>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row>
    <row r="96" spans="1:34" hidden="1" x14ac:dyDescent="0.2">
      <c r="A96" s="213"/>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row>
    <row r="97" spans="1:34" hidden="1" x14ac:dyDescent="0.2">
      <c r="A97" s="213"/>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row>
    <row r="98" spans="1:34" hidden="1" x14ac:dyDescent="0.2">
      <c r="A98" s="213"/>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row>
    <row r="99" spans="1:34" hidden="1" x14ac:dyDescent="0.2">
      <c r="A99" s="213"/>
      <c r="I99" s="96"/>
      <c r="J99" s="96"/>
      <c r="K99" s="96"/>
      <c r="L99" s="96"/>
      <c r="M99" s="96"/>
      <c r="N99" s="96"/>
      <c r="O99" s="96"/>
      <c r="P99" s="96"/>
      <c r="Q99" s="96"/>
      <c r="R99" s="96"/>
      <c r="S99" s="96"/>
      <c r="T99" s="96"/>
      <c r="U99" s="96"/>
      <c r="V99" s="96"/>
      <c r="W99" s="96"/>
      <c r="X99" s="96"/>
      <c r="Y99" s="96"/>
      <c r="Z99" s="96"/>
      <c r="AA99" s="96"/>
      <c r="AB99" s="96"/>
      <c r="AC99" s="96"/>
      <c r="AD99" s="96"/>
      <c r="AE99" s="96"/>
      <c r="AF99" s="96"/>
      <c r="AG99" s="96"/>
      <c r="AH99" s="96"/>
    </row>
    <row r="100" spans="1:34" hidden="1" x14ac:dyDescent="0.2">
      <c r="A100" s="213"/>
      <c r="I100" s="96"/>
      <c r="J100" s="96"/>
      <c r="K100" s="96"/>
      <c r="L100" s="96"/>
      <c r="M100" s="96"/>
      <c r="N100" s="96"/>
      <c r="O100" s="96"/>
      <c r="P100" s="96"/>
      <c r="Q100" s="96"/>
      <c r="R100" s="96"/>
      <c r="S100" s="96"/>
      <c r="T100" s="96"/>
      <c r="U100" s="96"/>
      <c r="V100" s="96"/>
      <c r="W100" s="96"/>
      <c r="X100" s="96"/>
      <c r="Y100" s="96"/>
      <c r="Z100" s="96"/>
      <c r="AA100" s="96"/>
      <c r="AB100" s="96"/>
      <c r="AC100" s="96"/>
      <c r="AD100" s="96"/>
      <c r="AE100" s="96"/>
      <c r="AF100" s="96"/>
      <c r="AG100" s="96"/>
      <c r="AH100" s="96"/>
    </row>
    <row r="101" spans="1:34" hidden="1" x14ac:dyDescent="0.2">
      <c r="A101" s="213"/>
      <c r="I101" s="96"/>
      <c r="J101" s="96"/>
      <c r="K101" s="96"/>
      <c r="L101" s="96"/>
      <c r="M101" s="96"/>
      <c r="N101" s="96"/>
      <c r="O101" s="96"/>
      <c r="P101" s="96"/>
      <c r="Q101" s="96"/>
      <c r="R101" s="96"/>
      <c r="S101" s="96"/>
      <c r="T101" s="96"/>
      <c r="U101" s="96"/>
      <c r="V101" s="96"/>
      <c r="W101" s="96"/>
      <c r="X101" s="96"/>
      <c r="Y101" s="96"/>
      <c r="Z101" s="96"/>
      <c r="AA101" s="96"/>
      <c r="AB101" s="96"/>
      <c r="AC101" s="96"/>
      <c r="AD101" s="96"/>
      <c r="AE101" s="96"/>
      <c r="AF101" s="96"/>
      <c r="AG101" s="96"/>
      <c r="AH101" s="96"/>
    </row>
    <row r="102" spans="1:34" hidden="1" x14ac:dyDescent="0.2">
      <c r="A102" s="213"/>
      <c r="I102" s="96"/>
      <c r="J102" s="96"/>
      <c r="K102" s="96"/>
      <c r="L102" s="96"/>
      <c r="M102" s="96"/>
      <c r="N102" s="96"/>
      <c r="O102" s="96"/>
      <c r="P102" s="96"/>
      <c r="Q102" s="96"/>
      <c r="R102" s="96"/>
      <c r="S102" s="96"/>
      <c r="T102" s="96"/>
      <c r="U102" s="96"/>
      <c r="V102" s="96"/>
      <c r="W102" s="96"/>
      <c r="X102" s="96"/>
      <c r="Y102" s="96"/>
      <c r="Z102" s="96"/>
      <c r="AA102" s="96"/>
      <c r="AB102" s="96"/>
      <c r="AC102" s="96"/>
      <c r="AD102" s="96"/>
      <c r="AE102" s="96"/>
      <c r="AF102" s="96"/>
      <c r="AG102" s="96"/>
      <c r="AH102" s="96"/>
    </row>
    <row r="103" spans="1:34" hidden="1" x14ac:dyDescent="0.2">
      <c r="A103" s="213"/>
      <c r="I103" s="96"/>
      <c r="J103" s="96"/>
      <c r="K103" s="96"/>
      <c r="L103" s="96"/>
      <c r="M103" s="96"/>
      <c r="N103" s="96"/>
      <c r="O103" s="96"/>
      <c r="P103" s="96"/>
      <c r="Q103" s="96"/>
      <c r="R103" s="96"/>
      <c r="S103" s="96"/>
      <c r="T103" s="96"/>
      <c r="U103" s="96"/>
      <c r="V103" s="96"/>
      <c r="W103" s="96"/>
      <c r="X103" s="96"/>
      <c r="Y103" s="96"/>
      <c r="Z103" s="96"/>
      <c r="AA103" s="96"/>
      <c r="AB103" s="96"/>
      <c r="AC103" s="96"/>
      <c r="AD103" s="96"/>
      <c r="AE103" s="96"/>
      <c r="AF103" s="96"/>
      <c r="AG103" s="96"/>
      <c r="AH103" s="96"/>
    </row>
    <row r="104" spans="1:34" hidden="1" x14ac:dyDescent="0.2">
      <c r="A104" s="213"/>
      <c r="I104" s="96"/>
      <c r="J104" s="96"/>
      <c r="K104" s="96"/>
      <c r="L104" s="96"/>
      <c r="M104" s="96"/>
      <c r="N104" s="96"/>
      <c r="O104" s="96"/>
      <c r="P104" s="96"/>
      <c r="Q104" s="96"/>
      <c r="R104" s="96"/>
      <c r="S104" s="96"/>
      <c r="T104" s="96"/>
      <c r="U104" s="96"/>
      <c r="V104" s="96"/>
      <c r="W104" s="96"/>
      <c r="X104" s="96"/>
      <c r="Y104" s="96"/>
      <c r="Z104" s="96"/>
      <c r="AA104" s="96"/>
      <c r="AB104" s="96"/>
      <c r="AC104" s="96"/>
      <c r="AD104" s="96"/>
      <c r="AE104" s="96"/>
      <c r="AF104" s="96"/>
      <c r="AG104" s="96"/>
      <c r="AH104" s="96"/>
    </row>
    <row r="105" spans="1:34" hidden="1" x14ac:dyDescent="0.2">
      <c r="A105" s="213"/>
      <c r="I105" s="96"/>
      <c r="J105" s="96"/>
      <c r="K105" s="96"/>
      <c r="L105" s="96"/>
      <c r="M105" s="96"/>
      <c r="N105" s="96"/>
      <c r="O105" s="96"/>
      <c r="P105" s="96"/>
      <c r="Q105" s="96"/>
      <c r="R105" s="96"/>
      <c r="S105" s="96"/>
      <c r="T105" s="96"/>
      <c r="U105" s="96"/>
      <c r="V105" s="96"/>
      <c r="W105" s="96"/>
      <c r="X105" s="96"/>
      <c r="Y105" s="96"/>
      <c r="Z105" s="96"/>
      <c r="AA105" s="96"/>
      <c r="AB105" s="96"/>
      <c r="AC105" s="96"/>
      <c r="AD105" s="96"/>
      <c r="AE105" s="96"/>
      <c r="AF105" s="96"/>
      <c r="AG105" s="96"/>
      <c r="AH105" s="96"/>
    </row>
    <row r="106" spans="1:34" hidden="1" x14ac:dyDescent="0.2">
      <c r="A106" s="213"/>
      <c r="I106" s="96"/>
      <c r="J106" s="96"/>
      <c r="K106" s="96"/>
      <c r="L106" s="96"/>
      <c r="M106" s="96"/>
      <c r="N106" s="96"/>
      <c r="O106" s="96"/>
      <c r="P106" s="96"/>
      <c r="Q106" s="96"/>
      <c r="R106" s="96"/>
      <c r="S106" s="96"/>
      <c r="T106" s="96"/>
      <c r="U106" s="96"/>
      <c r="V106" s="96"/>
      <c r="W106" s="96"/>
      <c r="X106" s="96"/>
      <c r="Y106" s="96"/>
      <c r="Z106" s="96"/>
      <c r="AA106" s="96"/>
      <c r="AB106" s="96"/>
      <c r="AC106" s="96"/>
      <c r="AD106" s="96"/>
      <c r="AE106" s="96"/>
      <c r="AF106" s="96"/>
      <c r="AG106" s="96"/>
      <c r="AH106" s="96"/>
    </row>
    <row r="107" spans="1:34" hidden="1" x14ac:dyDescent="0.2">
      <c r="A107" s="213"/>
      <c r="I107" s="96"/>
      <c r="J107" s="96"/>
      <c r="K107" s="96"/>
      <c r="L107" s="96"/>
      <c r="M107" s="96"/>
      <c r="N107" s="96"/>
      <c r="O107" s="96"/>
      <c r="P107" s="96"/>
      <c r="Q107" s="96"/>
      <c r="R107" s="96"/>
      <c r="S107" s="96"/>
      <c r="T107" s="96"/>
      <c r="U107" s="96"/>
      <c r="V107" s="96"/>
      <c r="W107" s="96"/>
      <c r="X107" s="96"/>
      <c r="Y107" s="96"/>
      <c r="Z107" s="96"/>
      <c r="AA107" s="96"/>
      <c r="AB107" s="96"/>
      <c r="AC107" s="96"/>
      <c r="AD107" s="96"/>
      <c r="AE107" s="96"/>
      <c r="AF107" s="96"/>
      <c r="AG107" s="96"/>
      <c r="AH107" s="96"/>
    </row>
    <row r="108" spans="1:34" hidden="1" x14ac:dyDescent="0.2">
      <c r="A108" s="213"/>
      <c r="I108" s="96"/>
      <c r="J108" s="96"/>
      <c r="K108" s="96"/>
      <c r="L108" s="96"/>
      <c r="M108" s="96"/>
      <c r="N108" s="96"/>
      <c r="O108" s="96"/>
      <c r="P108" s="96"/>
      <c r="Q108" s="96"/>
      <c r="R108" s="96"/>
      <c r="S108" s="96"/>
      <c r="T108" s="96"/>
      <c r="U108" s="96"/>
      <c r="V108" s="96"/>
      <c r="W108" s="96"/>
      <c r="X108" s="96"/>
      <c r="Y108" s="96"/>
      <c r="Z108" s="96"/>
      <c r="AA108" s="96"/>
      <c r="AB108" s="96"/>
      <c r="AC108" s="96"/>
      <c r="AD108" s="96"/>
      <c r="AE108" s="96"/>
      <c r="AF108" s="96"/>
      <c r="AG108" s="96"/>
      <c r="AH108" s="96"/>
    </row>
    <row r="109" spans="1:34" hidden="1" x14ac:dyDescent="0.2">
      <c r="A109" s="213"/>
      <c r="I109" s="96"/>
      <c r="J109" s="96"/>
      <c r="K109" s="96"/>
      <c r="L109" s="96"/>
      <c r="M109" s="96"/>
      <c r="N109" s="96"/>
      <c r="O109" s="96"/>
      <c r="P109" s="96"/>
      <c r="Q109" s="96"/>
      <c r="R109" s="96"/>
      <c r="S109" s="96"/>
      <c r="T109" s="96"/>
      <c r="U109" s="96"/>
      <c r="V109" s="96"/>
      <c r="W109" s="96"/>
      <c r="X109" s="96"/>
      <c r="Y109" s="96"/>
      <c r="Z109" s="96"/>
      <c r="AA109" s="96"/>
      <c r="AB109" s="96"/>
      <c r="AC109" s="96"/>
      <c r="AD109" s="96"/>
      <c r="AE109" s="96"/>
      <c r="AF109" s="96"/>
      <c r="AG109" s="96"/>
      <c r="AH109" s="96"/>
    </row>
    <row r="110" spans="1:34" hidden="1" x14ac:dyDescent="0.2">
      <c r="A110" s="213"/>
      <c r="I110" s="96"/>
      <c r="J110" s="96"/>
      <c r="K110" s="96"/>
      <c r="L110" s="96"/>
      <c r="M110" s="96"/>
      <c r="N110" s="96"/>
      <c r="O110" s="96"/>
      <c r="P110" s="96"/>
      <c r="Q110" s="96"/>
      <c r="R110" s="96"/>
      <c r="S110" s="96"/>
      <c r="T110" s="96"/>
      <c r="U110" s="96"/>
      <c r="V110" s="96"/>
      <c r="W110" s="96"/>
      <c r="X110" s="96"/>
      <c r="Y110" s="96"/>
      <c r="Z110" s="96"/>
      <c r="AA110" s="96"/>
      <c r="AB110" s="96"/>
      <c r="AC110" s="96"/>
      <c r="AD110" s="96"/>
      <c r="AE110" s="96"/>
      <c r="AF110" s="96"/>
      <c r="AG110" s="96"/>
      <c r="AH110" s="96"/>
    </row>
    <row r="111" spans="1:34" hidden="1" x14ac:dyDescent="0.2">
      <c r="A111" s="213"/>
      <c r="I111" s="96"/>
      <c r="J111" s="96"/>
      <c r="K111" s="96"/>
      <c r="L111" s="96"/>
      <c r="M111" s="96"/>
      <c r="N111" s="96"/>
      <c r="O111" s="96"/>
      <c r="P111" s="96"/>
      <c r="Q111" s="96"/>
      <c r="R111" s="96"/>
      <c r="S111" s="96"/>
      <c r="T111" s="96"/>
      <c r="U111" s="96"/>
      <c r="V111" s="96"/>
      <c r="W111" s="96"/>
      <c r="X111" s="96"/>
      <c r="Y111" s="96"/>
      <c r="Z111" s="96"/>
      <c r="AA111" s="96"/>
      <c r="AB111" s="96"/>
      <c r="AC111" s="96"/>
      <c r="AD111" s="96"/>
      <c r="AE111" s="96"/>
      <c r="AF111" s="96"/>
      <c r="AG111" s="96"/>
      <c r="AH111" s="96"/>
    </row>
    <row r="112" spans="1:34" hidden="1" x14ac:dyDescent="0.2">
      <c r="A112" s="213"/>
      <c r="I112" s="96"/>
      <c r="J112" s="96"/>
      <c r="K112" s="96"/>
      <c r="L112" s="96"/>
      <c r="M112" s="96"/>
      <c r="N112" s="96"/>
      <c r="O112" s="96"/>
      <c r="P112" s="96"/>
      <c r="Q112" s="96"/>
      <c r="R112" s="96"/>
      <c r="S112" s="96"/>
      <c r="T112" s="96"/>
      <c r="U112" s="96"/>
      <c r="V112" s="96"/>
      <c r="W112" s="96"/>
      <c r="X112" s="96"/>
      <c r="Y112" s="96"/>
      <c r="Z112" s="96"/>
      <c r="AA112" s="96"/>
      <c r="AB112" s="96"/>
      <c r="AC112" s="96"/>
      <c r="AD112" s="96"/>
      <c r="AE112" s="96"/>
      <c r="AF112" s="96"/>
      <c r="AG112" s="96"/>
      <c r="AH112" s="96"/>
    </row>
    <row r="113" spans="1:34" hidden="1" x14ac:dyDescent="0.2">
      <c r="A113" s="213"/>
      <c r="I113" s="96"/>
      <c r="J113" s="96"/>
      <c r="K113" s="96"/>
      <c r="L113" s="96"/>
      <c r="M113" s="96"/>
      <c r="N113" s="96"/>
      <c r="O113" s="96"/>
      <c r="P113" s="96"/>
      <c r="Q113" s="96"/>
      <c r="R113" s="96"/>
      <c r="S113" s="96"/>
      <c r="T113" s="96"/>
      <c r="U113" s="96"/>
      <c r="V113" s="96"/>
      <c r="W113" s="96"/>
      <c r="X113" s="96"/>
      <c r="Y113" s="96"/>
      <c r="Z113" s="96"/>
      <c r="AA113" s="96"/>
      <c r="AB113" s="96"/>
      <c r="AC113" s="96"/>
      <c r="AD113" s="96"/>
      <c r="AE113" s="96"/>
      <c r="AF113" s="96"/>
      <c r="AG113" s="96"/>
      <c r="AH113" s="96"/>
    </row>
    <row r="114" spans="1:34" hidden="1" x14ac:dyDescent="0.2">
      <c r="A114" s="213"/>
      <c r="I114" s="96"/>
      <c r="J114" s="96"/>
      <c r="K114" s="96"/>
      <c r="L114" s="96"/>
      <c r="M114" s="96"/>
      <c r="N114" s="96"/>
      <c r="O114" s="96"/>
      <c r="P114" s="96"/>
      <c r="Q114" s="96"/>
      <c r="R114" s="96"/>
      <c r="S114" s="96"/>
      <c r="T114" s="96"/>
      <c r="U114" s="96"/>
      <c r="V114" s="96"/>
      <c r="W114" s="96"/>
      <c r="X114" s="96"/>
      <c r="Y114" s="96"/>
      <c r="Z114" s="96"/>
      <c r="AA114" s="96"/>
      <c r="AB114" s="96"/>
      <c r="AC114" s="96"/>
      <c r="AD114" s="96"/>
      <c r="AE114" s="96"/>
      <c r="AF114" s="96"/>
      <c r="AG114" s="96"/>
      <c r="AH114" s="96"/>
    </row>
    <row r="115" spans="1:34" hidden="1" x14ac:dyDescent="0.2">
      <c r="A115" s="213"/>
      <c r="I115" s="96"/>
      <c r="J115" s="96"/>
      <c r="K115" s="96"/>
      <c r="L115" s="96"/>
      <c r="M115" s="96"/>
      <c r="N115" s="96"/>
      <c r="O115" s="96"/>
      <c r="P115" s="96"/>
      <c r="Q115" s="96"/>
      <c r="R115" s="96"/>
      <c r="S115" s="96"/>
      <c r="T115" s="96"/>
      <c r="U115" s="96"/>
      <c r="V115" s="96"/>
      <c r="W115" s="96"/>
      <c r="X115" s="96"/>
      <c r="Y115" s="96"/>
      <c r="Z115" s="96"/>
      <c r="AA115" s="96"/>
      <c r="AB115" s="96"/>
      <c r="AC115" s="96"/>
      <c r="AD115" s="96"/>
      <c r="AE115" s="96"/>
      <c r="AF115" s="96"/>
      <c r="AG115" s="96"/>
      <c r="AH115" s="96"/>
    </row>
    <row r="116" spans="1:34" hidden="1" x14ac:dyDescent="0.2">
      <c r="A116" s="213"/>
      <c r="I116" s="96"/>
      <c r="J116" s="96"/>
      <c r="K116" s="96"/>
      <c r="L116" s="96"/>
      <c r="M116" s="96"/>
      <c r="N116" s="96"/>
      <c r="O116" s="96"/>
      <c r="P116" s="96"/>
      <c r="Q116" s="96"/>
      <c r="R116" s="96"/>
      <c r="S116" s="96"/>
      <c r="T116" s="96"/>
      <c r="U116" s="96"/>
      <c r="V116" s="96"/>
      <c r="W116" s="96"/>
      <c r="X116" s="96"/>
      <c r="Y116" s="96"/>
      <c r="Z116" s="96"/>
      <c r="AA116" s="96"/>
      <c r="AB116" s="96"/>
      <c r="AC116" s="96"/>
      <c r="AD116" s="96"/>
      <c r="AE116" s="96"/>
      <c r="AF116" s="96"/>
      <c r="AG116" s="96"/>
      <c r="AH116" s="96"/>
    </row>
    <row r="117" spans="1:34" hidden="1" x14ac:dyDescent="0.2">
      <c r="A117" s="213"/>
      <c r="I117" s="96"/>
      <c r="J117" s="96"/>
      <c r="K117" s="96"/>
      <c r="L117" s="96"/>
      <c r="M117" s="96"/>
      <c r="N117" s="96"/>
      <c r="O117" s="96"/>
      <c r="P117" s="96"/>
      <c r="Q117" s="96"/>
      <c r="R117" s="96"/>
      <c r="S117" s="96"/>
      <c r="T117" s="96"/>
      <c r="U117" s="96"/>
      <c r="V117" s="96"/>
      <c r="W117" s="96"/>
      <c r="X117" s="96"/>
      <c r="Y117" s="96"/>
      <c r="Z117" s="96"/>
      <c r="AA117" s="96"/>
      <c r="AB117" s="96"/>
      <c r="AC117" s="96"/>
      <c r="AD117" s="96"/>
      <c r="AE117" s="96"/>
      <c r="AF117" s="96"/>
      <c r="AG117" s="96"/>
      <c r="AH117" s="96"/>
    </row>
    <row r="118" spans="1:34" hidden="1" x14ac:dyDescent="0.2">
      <c r="A118" s="213"/>
      <c r="I118" s="96"/>
      <c r="J118" s="96"/>
      <c r="K118" s="96"/>
      <c r="L118" s="96"/>
      <c r="M118" s="96"/>
      <c r="N118" s="96"/>
      <c r="O118" s="96"/>
      <c r="P118" s="96"/>
      <c r="Q118" s="96"/>
      <c r="R118" s="96"/>
      <c r="S118" s="96"/>
      <c r="T118" s="96"/>
      <c r="U118" s="96"/>
      <c r="V118" s="96"/>
      <c r="W118" s="96"/>
      <c r="X118" s="96"/>
      <c r="Y118" s="96"/>
      <c r="Z118" s="96"/>
      <c r="AA118" s="96"/>
      <c r="AB118" s="96"/>
      <c r="AC118" s="96"/>
      <c r="AD118" s="96"/>
      <c r="AE118" s="96"/>
      <c r="AF118" s="96"/>
      <c r="AG118" s="96"/>
      <c r="AH118" s="96"/>
    </row>
    <row r="119" spans="1:34" hidden="1" x14ac:dyDescent="0.2">
      <c r="A119" s="213"/>
      <c r="I119" s="96"/>
      <c r="J119" s="96"/>
      <c r="K119" s="96"/>
      <c r="L119" s="96"/>
      <c r="M119" s="96"/>
      <c r="N119" s="96"/>
      <c r="O119" s="96"/>
      <c r="P119" s="96"/>
      <c r="Q119" s="96"/>
      <c r="R119" s="96"/>
      <c r="S119" s="96"/>
      <c r="T119" s="96"/>
      <c r="U119" s="96"/>
      <c r="V119" s="96"/>
      <c r="W119" s="96"/>
      <c r="X119" s="96"/>
      <c r="Y119" s="96"/>
      <c r="Z119" s="96"/>
      <c r="AA119" s="96"/>
      <c r="AB119" s="96"/>
      <c r="AC119" s="96"/>
      <c r="AD119" s="96"/>
      <c r="AE119" s="96"/>
      <c r="AF119" s="96"/>
      <c r="AG119" s="96"/>
      <c r="AH119" s="96"/>
    </row>
    <row r="120" spans="1:34" hidden="1" x14ac:dyDescent="0.2">
      <c r="A120" s="213"/>
      <c r="I120" s="96"/>
      <c r="J120" s="96"/>
      <c r="K120" s="96"/>
      <c r="L120" s="96"/>
      <c r="M120" s="96"/>
      <c r="N120" s="96"/>
      <c r="O120" s="96"/>
      <c r="P120" s="96"/>
      <c r="Q120" s="96"/>
      <c r="R120" s="96"/>
      <c r="S120" s="96"/>
      <c r="T120" s="96"/>
      <c r="U120" s="96"/>
      <c r="V120" s="96"/>
      <c r="W120" s="96"/>
      <c r="X120" s="96"/>
      <c r="Y120" s="96"/>
      <c r="Z120" s="96"/>
      <c r="AA120" s="96"/>
      <c r="AB120" s="96"/>
      <c r="AC120" s="96"/>
      <c r="AD120" s="96"/>
      <c r="AE120" s="96"/>
      <c r="AF120" s="96"/>
      <c r="AG120" s="96"/>
      <c r="AH120" s="96"/>
    </row>
    <row r="121" spans="1:34" hidden="1" x14ac:dyDescent="0.2">
      <c r="A121" s="213"/>
      <c r="I121" s="96"/>
      <c r="J121" s="96"/>
      <c r="K121" s="96"/>
      <c r="L121" s="96"/>
      <c r="M121" s="96"/>
      <c r="N121" s="96"/>
      <c r="O121" s="96"/>
      <c r="P121" s="96"/>
      <c r="Q121" s="96"/>
      <c r="R121" s="96"/>
      <c r="S121" s="96"/>
      <c r="T121" s="96"/>
      <c r="U121" s="96"/>
      <c r="V121" s="96"/>
      <c r="W121" s="96"/>
      <c r="X121" s="96"/>
      <c r="Y121" s="96"/>
      <c r="Z121" s="96"/>
      <c r="AA121" s="96"/>
      <c r="AB121" s="96"/>
      <c r="AC121" s="96"/>
      <c r="AD121" s="96"/>
      <c r="AE121" s="96"/>
      <c r="AF121" s="96"/>
      <c r="AG121" s="96"/>
      <c r="AH121" s="96"/>
    </row>
    <row r="122" spans="1:34" hidden="1" x14ac:dyDescent="0.2">
      <c r="A122" s="213"/>
      <c r="I122" s="96"/>
      <c r="J122" s="96"/>
      <c r="K122" s="96"/>
      <c r="L122" s="96"/>
      <c r="M122" s="96"/>
      <c r="N122" s="96"/>
      <c r="O122" s="96"/>
      <c r="P122" s="96"/>
      <c r="Q122" s="96"/>
      <c r="R122" s="96"/>
      <c r="S122" s="96"/>
      <c r="T122" s="96"/>
      <c r="U122" s="96"/>
      <c r="V122" s="96"/>
      <c r="W122" s="96"/>
      <c r="X122" s="96"/>
      <c r="Y122" s="96"/>
      <c r="Z122" s="96"/>
      <c r="AA122" s="96"/>
      <c r="AB122" s="96"/>
      <c r="AC122" s="96"/>
      <c r="AD122" s="96"/>
      <c r="AE122" s="96"/>
      <c r="AF122" s="96"/>
      <c r="AG122" s="96"/>
      <c r="AH122" s="96"/>
    </row>
    <row r="123" spans="1:34" hidden="1" x14ac:dyDescent="0.2">
      <c r="A123" s="213"/>
      <c r="I123" s="96"/>
      <c r="J123" s="96"/>
      <c r="K123" s="96"/>
      <c r="L123" s="96"/>
      <c r="M123" s="96"/>
      <c r="N123" s="96"/>
      <c r="O123" s="96"/>
      <c r="P123" s="96"/>
      <c r="Q123" s="96"/>
      <c r="R123" s="96"/>
      <c r="S123" s="96"/>
      <c r="T123" s="96"/>
      <c r="U123" s="96"/>
      <c r="V123" s="96"/>
      <c r="W123" s="96"/>
      <c r="X123" s="96"/>
      <c r="Y123" s="96"/>
      <c r="Z123" s="96"/>
      <c r="AA123" s="96"/>
      <c r="AB123" s="96"/>
      <c r="AC123" s="96"/>
      <c r="AD123" s="96"/>
      <c r="AE123" s="96"/>
      <c r="AF123" s="96"/>
      <c r="AG123" s="96"/>
      <c r="AH123" s="96"/>
    </row>
    <row r="124" spans="1:34" hidden="1" x14ac:dyDescent="0.2">
      <c r="A124" s="213"/>
      <c r="I124" s="96"/>
      <c r="J124" s="96"/>
      <c r="K124" s="96"/>
      <c r="L124" s="96"/>
      <c r="M124" s="96"/>
      <c r="N124" s="96"/>
      <c r="O124" s="96"/>
      <c r="P124" s="96"/>
      <c r="Q124" s="96"/>
      <c r="R124" s="96"/>
      <c r="S124" s="96"/>
      <c r="T124" s="96"/>
      <c r="U124" s="96"/>
      <c r="V124" s="96"/>
      <c r="W124" s="96"/>
      <c r="X124" s="96"/>
      <c r="Y124" s="96"/>
      <c r="Z124" s="96"/>
      <c r="AA124" s="96"/>
      <c r="AB124" s="96"/>
      <c r="AC124" s="96"/>
      <c r="AD124" s="96"/>
      <c r="AE124" s="96"/>
      <c r="AF124" s="96"/>
      <c r="AG124" s="96"/>
      <c r="AH124" s="96"/>
    </row>
    <row r="125" spans="1:34" hidden="1" x14ac:dyDescent="0.2">
      <c r="A125" s="213"/>
      <c r="I125" s="96"/>
      <c r="J125" s="96"/>
      <c r="K125" s="96"/>
      <c r="L125" s="96"/>
      <c r="M125" s="96"/>
      <c r="N125" s="96"/>
      <c r="O125" s="96"/>
      <c r="P125" s="96"/>
      <c r="Q125" s="96"/>
      <c r="R125" s="96"/>
      <c r="S125" s="96"/>
      <c r="T125" s="96"/>
      <c r="U125" s="96"/>
      <c r="V125" s="96"/>
      <c r="W125" s="96"/>
      <c r="X125" s="96"/>
      <c r="Y125" s="96"/>
      <c r="Z125" s="96"/>
      <c r="AA125" s="96"/>
      <c r="AB125" s="96"/>
      <c r="AC125" s="96"/>
      <c r="AD125" s="96"/>
      <c r="AE125" s="96"/>
      <c r="AF125" s="96"/>
      <c r="AG125" s="96"/>
      <c r="AH125" s="96"/>
    </row>
    <row r="126" spans="1:34" hidden="1" x14ac:dyDescent="0.2">
      <c r="A126" s="213"/>
      <c r="I126" s="96"/>
      <c r="J126" s="96"/>
      <c r="K126" s="96"/>
      <c r="L126" s="96"/>
      <c r="M126" s="96"/>
      <c r="N126" s="96"/>
      <c r="O126" s="96"/>
      <c r="P126" s="96"/>
      <c r="Q126" s="96"/>
      <c r="R126" s="96"/>
      <c r="S126" s="96"/>
      <c r="T126" s="96"/>
      <c r="U126" s="96"/>
      <c r="V126" s="96"/>
      <c r="W126" s="96"/>
      <c r="X126" s="96"/>
      <c r="Y126" s="96"/>
      <c r="Z126" s="96"/>
      <c r="AA126" s="96"/>
      <c r="AB126" s="96"/>
      <c r="AC126" s="96"/>
      <c r="AD126" s="96"/>
      <c r="AE126" s="96"/>
      <c r="AF126" s="96"/>
      <c r="AG126" s="96"/>
      <c r="AH126" s="96"/>
    </row>
    <row r="127" spans="1:34" hidden="1" x14ac:dyDescent="0.2">
      <c r="A127" s="213"/>
      <c r="I127" s="96"/>
      <c r="J127" s="96"/>
      <c r="K127" s="96"/>
      <c r="L127" s="96"/>
      <c r="M127" s="96"/>
      <c r="N127" s="96"/>
      <c r="O127" s="96"/>
      <c r="P127" s="96"/>
      <c r="Q127" s="96"/>
      <c r="R127" s="96"/>
      <c r="S127" s="96"/>
      <c r="T127" s="96"/>
      <c r="U127" s="96"/>
      <c r="V127" s="96"/>
      <c r="W127" s="96"/>
      <c r="X127" s="96"/>
      <c r="Y127" s="96"/>
      <c r="Z127" s="96"/>
      <c r="AA127" s="96"/>
      <c r="AB127" s="96"/>
      <c r="AC127" s="96"/>
      <c r="AD127" s="96"/>
      <c r="AE127" s="96"/>
      <c r="AF127" s="96"/>
      <c r="AG127" s="96"/>
      <c r="AH127" s="96"/>
    </row>
    <row r="128" spans="1:34" hidden="1" x14ac:dyDescent="0.2">
      <c r="A128" s="213"/>
      <c r="I128" s="96"/>
      <c r="J128" s="96"/>
      <c r="K128" s="96"/>
      <c r="L128" s="96"/>
      <c r="M128" s="96"/>
      <c r="N128" s="96"/>
      <c r="O128" s="96"/>
      <c r="P128" s="96"/>
      <c r="Q128" s="96"/>
      <c r="R128" s="96"/>
      <c r="S128" s="96"/>
      <c r="T128" s="96"/>
      <c r="U128" s="96"/>
      <c r="V128" s="96"/>
      <c r="W128" s="96"/>
      <c r="X128" s="96"/>
      <c r="Y128" s="96"/>
      <c r="Z128" s="96"/>
      <c r="AA128" s="96"/>
      <c r="AB128" s="96"/>
      <c r="AC128" s="96"/>
      <c r="AD128" s="96"/>
      <c r="AE128" s="96"/>
      <c r="AF128" s="96"/>
      <c r="AG128" s="96"/>
      <c r="AH128" s="96"/>
    </row>
    <row r="129" spans="1:34" hidden="1" x14ac:dyDescent="0.2">
      <c r="A129" s="213"/>
      <c r="I129" s="96"/>
      <c r="J129" s="96"/>
      <c r="K129" s="96"/>
      <c r="L129" s="96"/>
      <c r="M129" s="96"/>
      <c r="N129" s="96"/>
      <c r="O129" s="96"/>
      <c r="P129" s="96"/>
      <c r="Q129" s="96"/>
      <c r="R129" s="96"/>
      <c r="S129" s="96"/>
      <c r="T129" s="96"/>
      <c r="U129" s="96"/>
      <c r="V129" s="96"/>
      <c r="W129" s="96"/>
      <c r="X129" s="96"/>
      <c r="Y129" s="96"/>
      <c r="Z129" s="96"/>
      <c r="AA129" s="96"/>
      <c r="AB129" s="96"/>
      <c r="AC129" s="96"/>
      <c r="AD129" s="96"/>
      <c r="AE129" s="96"/>
      <c r="AF129" s="96"/>
      <c r="AG129" s="96"/>
      <c r="AH129" s="96"/>
    </row>
    <row r="130" spans="1:34" hidden="1" x14ac:dyDescent="0.2">
      <c r="A130" s="213"/>
      <c r="I130" s="96"/>
      <c r="J130" s="96"/>
      <c r="K130" s="96"/>
      <c r="L130" s="96"/>
      <c r="M130" s="96"/>
      <c r="N130" s="96"/>
      <c r="O130" s="96"/>
      <c r="P130" s="96"/>
      <c r="Q130" s="96"/>
      <c r="R130" s="96"/>
      <c r="S130" s="96"/>
      <c r="T130" s="96"/>
      <c r="U130" s="96"/>
      <c r="V130" s="96"/>
      <c r="W130" s="96"/>
      <c r="X130" s="96"/>
      <c r="Y130" s="96"/>
      <c r="Z130" s="96"/>
      <c r="AA130" s="96"/>
      <c r="AB130" s="96"/>
      <c r="AC130" s="96"/>
      <c r="AD130" s="96"/>
      <c r="AE130" s="96"/>
      <c r="AF130" s="96"/>
      <c r="AG130" s="96"/>
      <c r="AH130" s="96"/>
    </row>
    <row r="131" spans="1:34" hidden="1" x14ac:dyDescent="0.2">
      <c r="A131" s="213"/>
      <c r="I131" s="96"/>
      <c r="J131" s="96"/>
      <c r="K131" s="96"/>
      <c r="L131" s="96"/>
      <c r="M131" s="96"/>
      <c r="N131" s="96"/>
      <c r="O131" s="96"/>
      <c r="P131" s="96"/>
      <c r="Q131" s="96"/>
      <c r="R131" s="96"/>
      <c r="S131" s="96"/>
      <c r="T131" s="96"/>
      <c r="U131" s="96"/>
      <c r="V131" s="96"/>
      <c r="W131" s="96"/>
      <c r="X131" s="96"/>
      <c r="Y131" s="96"/>
      <c r="Z131" s="96"/>
      <c r="AA131" s="96"/>
      <c r="AB131" s="96"/>
      <c r="AC131" s="96"/>
      <c r="AD131" s="96"/>
      <c r="AE131" s="96"/>
      <c r="AF131" s="96"/>
      <c r="AG131" s="96"/>
      <c r="AH131" s="96"/>
    </row>
    <row r="132" spans="1:34" hidden="1" x14ac:dyDescent="0.2">
      <c r="A132" s="213"/>
      <c r="I132" s="96"/>
      <c r="J132" s="96"/>
      <c r="K132" s="96"/>
      <c r="L132" s="96"/>
      <c r="M132" s="96"/>
      <c r="N132" s="96"/>
      <c r="O132" s="96"/>
      <c r="P132" s="96"/>
      <c r="Q132" s="96"/>
      <c r="R132" s="96"/>
      <c r="S132" s="96"/>
      <c r="T132" s="96"/>
      <c r="U132" s="96"/>
      <c r="V132" s="96"/>
      <c r="W132" s="96"/>
      <c r="X132" s="96"/>
      <c r="Y132" s="96"/>
      <c r="Z132" s="96"/>
      <c r="AA132" s="96"/>
      <c r="AB132" s="96"/>
      <c r="AC132" s="96"/>
      <c r="AD132" s="96"/>
      <c r="AE132" s="96"/>
      <c r="AF132" s="96"/>
      <c r="AG132" s="96"/>
      <c r="AH132" s="96"/>
    </row>
    <row r="133" spans="1:34" hidden="1" x14ac:dyDescent="0.2">
      <c r="A133" s="213"/>
      <c r="I133" s="96"/>
      <c r="J133" s="96"/>
      <c r="K133" s="96"/>
      <c r="L133" s="96"/>
      <c r="M133" s="96"/>
      <c r="N133" s="96"/>
      <c r="O133" s="96"/>
      <c r="P133" s="96"/>
      <c r="Q133" s="96"/>
      <c r="R133" s="96"/>
      <c r="S133" s="96"/>
      <c r="T133" s="96"/>
      <c r="U133" s="96"/>
      <c r="V133" s="96"/>
      <c r="W133" s="96"/>
      <c r="X133" s="96"/>
      <c r="Y133" s="96"/>
      <c r="Z133" s="96"/>
      <c r="AA133" s="96"/>
      <c r="AB133" s="96"/>
      <c r="AC133" s="96"/>
      <c r="AD133" s="96"/>
      <c r="AE133" s="96"/>
      <c r="AF133" s="96"/>
      <c r="AG133" s="96"/>
      <c r="AH133" s="96"/>
    </row>
    <row r="134" spans="1:34" hidden="1" x14ac:dyDescent="0.2">
      <c r="A134" s="213"/>
      <c r="I134" s="96"/>
      <c r="J134" s="96"/>
      <c r="K134" s="96"/>
      <c r="L134" s="96"/>
      <c r="M134" s="96"/>
      <c r="N134" s="96"/>
      <c r="O134" s="96"/>
      <c r="P134" s="96"/>
      <c r="Q134" s="96"/>
      <c r="R134" s="96"/>
      <c r="S134" s="96"/>
      <c r="T134" s="96"/>
      <c r="U134" s="96"/>
      <c r="V134" s="96"/>
      <c r="W134" s="96"/>
      <c r="X134" s="96"/>
      <c r="Y134" s="96"/>
      <c r="Z134" s="96"/>
      <c r="AA134" s="96"/>
      <c r="AB134" s="96"/>
      <c r="AC134" s="96"/>
      <c r="AD134" s="96"/>
      <c r="AE134" s="96"/>
      <c r="AF134" s="96"/>
      <c r="AG134" s="96"/>
      <c r="AH134" s="96"/>
    </row>
    <row r="135" spans="1:34" hidden="1" x14ac:dyDescent="0.2">
      <c r="A135" s="213"/>
      <c r="I135" s="96"/>
      <c r="J135" s="96"/>
      <c r="K135" s="96"/>
      <c r="L135" s="96"/>
      <c r="M135" s="96"/>
      <c r="N135" s="96"/>
      <c r="O135" s="96"/>
      <c r="P135" s="96"/>
      <c r="Q135" s="96"/>
      <c r="R135" s="96"/>
      <c r="S135" s="96"/>
      <c r="T135" s="96"/>
      <c r="U135" s="96"/>
      <c r="V135" s="96"/>
      <c r="W135" s="96"/>
      <c r="X135" s="96"/>
      <c r="Y135" s="96"/>
      <c r="Z135" s="96"/>
      <c r="AA135" s="96"/>
      <c r="AB135" s="96"/>
      <c r="AC135" s="96"/>
      <c r="AD135" s="96"/>
      <c r="AE135" s="96"/>
      <c r="AF135" s="96"/>
      <c r="AG135" s="96"/>
      <c r="AH135" s="96"/>
    </row>
    <row r="136" spans="1:34" hidden="1" x14ac:dyDescent="0.2">
      <c r="A136" s="213"/>
      <c r="I136" s="96"/>
      <c r="J136" s="96"/>
      <c r="K136" s="96"/>
      <c r="L136" s="96"/>
      <c r="M136" s="96"/>
      <c r="N136" s="96"/>
      <c r="O136" s="96"/>
      <c r="P136" s="96"/>
      <c r="Q136" s="96"/>
      <c r="R136" s="96"/>
      <c r="S136" s="96"/>
      <c r="T136" s="96"/>
      <c r="U136" s="96"/>
      <c r="V136" s="96"/>
      <c r="W136" s="96"/>
      <c r="X136" s="96"/>
      <c r="Y136" s="96"/>
      <c r="Z136" s="96"/>
      <c r="AA136" s="96"/>
      <c r="AB136" s="96"/>
      <c r="AC136" s="96"/>
      <c r="AD136" s="96"/>
      <c r="AE136" s="96"/>
      <c r="AF136" s="96"/>
      <c r="AG136" s="96"/>
      <c r="AH136" s="96"/>
    </row>
    <row r="137" spans="1:34" hidden="1" x14ac:dyDescent="0.2">
      <c r="A137" s="213"/>
      <c r="I137" s="96"/>
      <c r="J137" s="96"/>
      <c r="K137" s="96"/>
      <c r="L137" s="96"/>
      <c r="M137" s="96"/>
      <c r="N137" s="96"/>
      <c r="O137" s="96"/>
      <c r="P137" s="96"/>
      <c r="Q137" s="96"/>
      <c r="R137" s="96"/>
      <c r="S137" s="96"/>
      <c r="T137" s="96"/>
      <c r="U137" s="96"/>
      <c r="V137" s="96"/>
      <c r="W137" s="96"/>
      <c r="X137" s="96"/>
      <c r="Y137" s="96"/>
      <c r="Z137" s="96"/>
      <c r="AA137" s="96"/>
      <c r="AB137" s="96"/>
      <c r="AC137" s="96"/>
      <c r="AD137" s="96"/>
      <c r="AE137" s="96"/>
      <c r="AF137" s="96"/>
      <c r="AG137" s="96"/>
      <c r="AH137" s="96"/>
    </row>
    <row r="138" spans="1:34" hidden="1" x14ac:dyDescent="0.2">
      <c r="A138" s="213"/>
      <c r="I138" s="96"/>
      <c r="J138" s="96"/>
      <c r="K138" s="96"/>
      <c r="L138" s="96"/>
      <c r="M138" s="96"/>
      <c r="N138" s="96"/>
      <c r="O138" s="96"/>
      <c r="P138" s="96"/>
      <c r="Q138" s="96"/>
      <c r="R138" s="96"/>
      <c r="S138" s="96"/>
      <c r="T138" s="96"/>
      <c r="U138" s="96"/>
      <c r="V138" s="96"/>
      <c r="W138" s="96"/>
      <c r="X138" s="96"/>
      <c r="Y138" s="96"/>
      <c r="Z138" s="96"/>
      <c r="AA138" s="96"/>
      <c r="AB138" s="96"/>
      <c r="AC138" s="96"/>
      <c r="AD138" s="96"/>
      <c r="AE138" s="96"/>
      <c r="AF138" s="96"/>
      <c r="AG138" s="96"/>
      <c r="AH138" s="96"/>
    </row>
    <row r="139" spans="1:34" hidden="1" x14ac:dyDescent="0.2">
      <c r="A139" s="213"/>
      <c r="I139" s="96"/>
      <c r="J139" s="96"/>
      <c r="K139" s="96"/>
      <c r="L139" s="96"/>
      <c r="M139" s="96"/>
      <c r="N139" s="96"/>
      <c r="O139" s="96"/>
      <c r="P139" s="96"/>
      <c r="Q139" s="96"/>
      <c r="R139" s="96"/>
      <c r="S139" s="96"/>
      <c r="T139" s="96"/>
      <c r="U139" s="96"/>
      <c r="V139" s="96"/>
      <c r="W139" s="96"/>
      <c r="X139" s="96"/>
      <c r="Y139" s="96"/>
      <c r="Z139" s="96"/>
      <c r="AA139" s="96"/>
      <c r="AB139" s="96"/>
      <c r="AC139" s="96"/>
      <c r="AD139" s="96"/>
      <c r="AE139" s="96"/>
      <c r="AF139" s="96"/>
      <c r="AG139" s="96"/>
      <c r="AH139" s="96"/>
    </row>
    <row r="140" spans="1:34" hidden="1" x14ac:dyDescent="0.2">
      <c r="A140" s="213"/>
      <c r="I140" s="96"/>
      <c r="J140" s="96"/>
      <c r="K140" s="96"/>
      <c r="L140" s="96"/>
      <c r="M140" s="96"/>
      <c r="N140" s="96"/>
      <c r="O140" s="96"/>
      <c r="P140" s="96"/>
      <c r="Q140" s="96"/>
      <c r="R140" s="96"/>
      <c r="S140" s="96"/>
      <c r="T140" s="96"/>
      <c r="U140" s="96"/>
      <c r="V140" s="96"/>
      <c r="W140" s="96"/>
      <c r="X140" s="96"/>
      <c r="Y140" s="96"/>
      <c r="Z140" s="96"/>
      <c r="AA140" s="96"/>
      <c r="AB140" s="96"/>
      <c r="AC140" s="96"/>
      <c r="AD140" s="96"/>
      <c r="AE140" s="96"/>
      <c r="AF140" s="96"/>
      <c r="AG140" s="96"/>
      <c r="AH140" s="96"/>
    </row>
    <row r="141" spans="1:34" hidden="1" x14ac:dyDescent="0.2">
      <c r="A141" s="213"/>
      <c r="I141" s="96"/>
      <c r="J141" s="96"/>
      <c r="K141" s="96"/>
      <c r="L141" s="96"/>
      <c r="M141" s="96"/>
      <c r="N141" s="96"/>
      <c r="O141" s="96"/>
      <c r="P141" s="96"/>
      <c r="Q141" s="96"/>
      <c r="R141" s="96"/>
      <c r="S141" s="96"/>
      <c r="T141" s="96"/>
      <c r="U141" s="96"/>
      <c r="V141" s="96"/>
      <c r="W141" s="96"/>
      <c r="X141" s="96"/>
      <c r="Y141" s="96"/>
      <c r="Z141" s="96"/>
      <c r="AA141" s="96"/>
      <c r="AB141" s="96"/>
      <c r="AC141" s="96"/>
      <c r="AD141" s="96"/>
      <c r="AE141" s="96"/>
      <c r="AF141" s="96"/>
      <c r="AG141" s="96"/>
      <c r="AH141" s="96"/>
    </row>
    <row r="142" spans="1:34" hidden="1" x14ac:dyDescent="0.2">
      <c r="A142" s="213"/>
    </row>
    <row r="143" spans="1:34" hidden="1" x14ac:dyDescent="0.2">
      <c r="A143" s="213"/>
    </row>
    <row r="144" spans="1:34" x14ac:dyDescent="0.2">
      <c r="A144" s="213"/>
    </row>
    <row r="145" spans="1:1" x14ac:dyDescent="0.2">
      <c r="A145" s="213"/>
    </row>
    <row r="146" spans="1:1" x14ac:dyDescent="0.2">
      <c r="A146" s="213"/>
    </row>
    <row r="147" spans="1:1" x14ac:dyDescent="0.2">
      <c r="A147" s="213"/>
    </row>
    <row r="148" spans="1:1" x14ac:dyDescent="0.2">
      <c r="A148" s="213"/>
    </row>
    <row r="149" spans="1:1" x14ac:dyDescent="0.2">
      <c r="A149" s="213"/>
    </row>
    <row r="150" spans="1:1" x14ac:dyDescent="0.2">
      <c r="A150" s="213"/>
    </row>
    <row r="151" spans="1:1" x14ac:dyDescent="0.2">
      <c r="A151" s="213"/>
    </row>
    <row r="152" spans="1:1" x14ac:dyDescent="0.2">
      <c r="A152" s="213"/>
    </row>
    <row r="153" spans="1:1" x14ac:dyDescent="0.2">
      <c r="A153" s="213"/>
    </row>
    <row r="154" spans="1:1" x14ac:dyDescent="0.2">
      <c r="A154" s="213"/>
    </row>
    <row r="155" spans="1:1" x14ac:dyDescent="0.2">
      <c r="A155" s="213"/>
    </row>
    <row r="156" spans="1:1" x14ac:dyDescent="0.2">
      <c r="A156" s="213"/>
    </row>
    <row r="157" spans="1:1" x14ac:dyDescent="0.2">
      <c r="A157" s="213"/>
    </row>
    <row r="158" spans="1:1" x14ac:dyDescent="0.2">
      <c r="A158" s="213"/>
    </row>
    <row r="159" spans="1:1" x14ac:dyDescent="0.2">
      <c r="A159" s="213"/>
    </row>
    <row r="160" spans="1:1" x14ac:dyDescent="0.2">
      <c r="A160" s="213"/>
    </row>
    <row r="161" spans="1:1" x14ac:dyDescent="0.2">
      <c r="A161" s="213"/>
    </row>
    <row r="162" spans="1:1" x14ac:dyDescent="0.2">
      <c r="A162" s="213"/>
    </row>
    <row r="163" spans="1:1" x14ac:dyDescent="0.2">
      <c r="A163" s="213"/>
    </row>
    <row r="164" spans="1:1" x14ac:dyDescent="0.2">
      <c r="A164" s="213"/>
    </row>
    <row r="165" spans="1:1" x14ac:dyDescent="0.2">
      <c r="A165" s="213"/>
    </row>
    <row r="166" spans="1:1" x14ac:dyDescent="0.2">
      <c r="A166" s="213"/>
    </row>
    <row r="167" spans="1:1" x14ac:dyDescent="0.2">
      <c r="A167" s="213"/>
    </row>
    <row r="168" spans="1:1" x14ac:dyDescent="0.2"/>
  </sheetData>
  <sheetProtection algorithmName="SHA-512" hashValue="XCQRdbLhMPbz+PXMdheCbcVEWmVH9fPGKwyaimUJYQvLjtxC1mKxzA1xs4oqB0B+0ipN9P9yDnUebE3haibsOg==" saltValue="0yQS6kTh6krXSZhsdbqTDw==" spinCount="100000" sheet="1" objects="1" scenarios="1"/>
  <mergeCells count="49">
    <mergeCell ref="J14:J17"/>
    <mergeCell ref="K16:K17"/>
    <mergeCell ref="B18:E18"/>
    <mergeCell ref="J45:J46"/>
    <mergeCell ref="J6:J9"/>
    <mergeCell ref="K8:K9"/>
    <mergeCell ref="B10:E10"/>
    <mergeCell ref="C27:D27"/>
    <mergeCell ref="F27:G27"/>
    <mergeCell ref="F30:G30"/>
    <mergeCell ref="C30:D30"/>
    <mergeCell ref="F33:G33"/>
    <mergeCell ref="C33:D33"/>
    <mergeCell ref="F21:G21"/>
    <mergeCell ref="F23:G23"/>
    <mergeCell ref="F26:G26"/>
    <mergeCell ref="B2:G2"/>
    <mergeCell ref="B4:G4"/>
    <mergeCell ref="B1:F1"/>
    <mergeCell ref="C51:G51"/>
    <mergeCell ref="B52:G52"/>
    <mergeCell ref="B39:G39"/>
    <mergeCell ref="B38:G38"/>
    <mergeCell ref="B19:G19"/>
    <mergeCell ref="B20:G20"/>
    <mergeCell ref="B24:G24"/>
    <mergeCell ref="B55:G55"/>
    <mergeCell ref="B45:E45"/>
    <mergeCell ref="C67:G67"/>
    <mergeCell ref="B68:G68"/>
    <mergeCell ref="B48:G48"/>
    <mergeCell ref="B46:G46"/>
    <mergeCell ref="B47:G47"/>
    <mergeCell ref="J68:J70"/>
    <mergeCell ref="K68:K70"/>
    <mergeCell ref="B69:G69"/>
    <mergeCell ref="K52:K53"/>
    <mergeCell ref="K57:K59"/>
    <mergeCell ref="C62:G62"/>
    <mergeCell ref="B63:G63"/>
    <mergeCell ref="J63:J65"/>
    <mergeCell ref="K63:K65"/>
    <mergeCell ref="B64:G64"/>
    <mergeCell ref="J57:J59"/>
    <mergeCell ref="C56:G56"/>
    <mergeCell ref="B57:G57"/>
    <mergeCell ref="B58:G58"/>
    <mergeCell ref="J52:J53"/>
    <mergeCell ref="B53:G53"/>
  </mergeCells>
  <conditionalFormatting sqref="E14:E17">
    <cfRule type="cellIs" dxfId="0" priority="3" operator="equal">
      <formula>FALSE</formula>
    </cfRule>
  </conditionalFormatting>
  <dataValidations count="1">
    <dataValidation type="list" allowBlank="1" showInputMessage="1" showErrorMessage="1" sqref="C59:D61 C65:D66 C70:D70" xr:uid="{00000000-0002-0000-0200-000000000000}">
      <formula1>HCIS_YRS</formula1>
    </dataValidation>
  </dataValidations>
  <hyperlinks>
    <hyperlink ref="B39:G39" location="'FILE INFO'!B72" display="See &quot;FILE INFO&quot; tab for some other CMS PUF files that are now available as a free download online." xr:uid="{00000000-0004-0000-0200-000000000000}"/>
    <hyperlink ref="B25" location="'PUF REQUEST'!B1" display="Back to Top" xr:uid="{00000000-0004-0000-0200-000001000000}"/>
    <hyperlink ref="F27" r:id="rId1" xr:uid="{00000000-0004-0000-0200-000003000000}"/>
    <hyperlink ref="E27" location="'FILE INFO'!B21" display="See FILE INFO" xr:uid="{00000000-0004-0000-0200-000004000000}"/>
    <hyperlink ref="F30" r:id="rId2" display="Link to CMS HSAF web" xr:uid="{00000000-0004-0000-0200-000005000000}"/>
    <hyperlink ref="F30:G30" r:id="rId3" display="Link to CMS PSPS web" xr:uid="{00000000-0004-0000-0200-000006000000}"/>
    <hyperlink ref="E30" location="'FILE INFO'!B30" display="See FILE INFO" xr:uid="{00000000-0004-0000-0200-000007000000}"/>
    <hyperlink ref="F33" r:id="rId4" display="Link to CMS HSAF web" xr:uid="{00000000-0004-0000-0200-000008000000}"/>
    <hyperlink ref="F33:G33" r:id="rId5" display="Link to CMS PSPS web" xr:uid="{00000000-0004-0000-0200-000009000000}"/>
    <hyperlink ref="E33" location="'FILE INFO'!B40" display="See FILE INFO" xr:uid="{00000000-0004-0000-0200-00000A000000}"/>
    <hyperlink ref="F26:G26" location="SHIPPING!B2" display="To SHIPPING Tab" xr:uid="{00000000-0004-0000-0200-00000B000000}"/>
    <hyperlink ref="B4:G4" r:id="rId6" display="https://www.cms.gov/research-statistics-data-systems/prescription-drug-plan-formulary-pharmacy-network-and-pricing-information-files" xr:uid="{18448606-9C71-4F20-8F8D-DD6767278910}"/>
  </hyperlinks>
  <printOptions horizontalCentered="1" verticalCentered="1"/>
  <pageMargins left="0.5" right="0.5" top="0" bottom="0" header="0" footer="0"/>
  <pageSetup scale="76" orientation="portrait" r:id="rId7"/>
  <headerFooter alignWithMargins="0"/>
  <drawing r:id="rId8"/>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1000000}">
          <x14:formula1>
            <xm:f>MENU!$B$9:$B$20</xm:f>
          </x14:formula1>
          <xm:sqref>D6:D9 F6:F9</xm:sqref>
        </x14:dataValidation>
        <x14:dataValidation type="list" allowBlank="1" showInputMessage="1" showErrorMessage="1" xr:uid="{00000000-0002-0000-0200-000002000000}">
          <x14:formula1>
            <xm:f>MENU!$L$14:$L$49</xm:f>
          </x14:formula1>
          <xm:sqref>C14:C17</xm:sqref>
        </x14:dataValidation>
        <x14:dataValidation type="list" allowBlank="1" showInputMessage="1" showErrorMessage="1" xr:uid="{00000000-0002-0000-0200-000003000000}">
          <x14:formula1>
            <xm:f>MENU!$D$4:$D$17</xm:f>
          </x14:formula1>
          <xm:sqref>C6:C9 E6:E9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Z124"/>
  <sheetViews>
    <sheetView showGridLines="0" zoomScale="90" zoomScaleNormal="90" workbookViewId="0"/>
  </sheetViews>
  <sheetFormatPr defaultColWidth="0" defaultRowHeight="12.75" zeroHeight="1" x14ac:dyDescent="0.2"/>
  <cols>
    <col min="1" max="1" width="8.85546875" style="252" customWidth="1"/>
    <col min="2" max="2" width="21.5703125" style="8" customWidth="1"/>
    <col min="3" max="3" width="18" style="8" customWidth="1"/>
    <col min="4" max="4" width="44.85546875" style="8" customWidth="1"/>
    <col min="5" max="5" width="10.85546875" style="8" customWidth="1"/>
    <col min="6" max="7" width="13.5703125" style="8" customWidth="1"/>
    <col min="8" max="8" width="10.5703125" style="8" customWidth="1"/>
    <col min="9" max="9" width="13.7109375" style="8" customWidth="1"/>
    <col min="10" max="12" width="10.7109375" style="8" customWidth="1"/>
    <col min="13" max="13" width="9.42578125" style="8" customWidth="1"/>
    <col min="14" max="52" width="0" style="8" hidden="1" customWidth="1"/>
    <col min="53" max="16384" width="9.140625" style="8" hidden="1"/>
  </cols>
  <sheetData>
    <row r="1" spans="1:14" s="89" customFormat="1" ht="30.75" customHeight="1" x14ac:dyDescent="0.2">
      <c r="A1" s="252"/>
      <c r="B1" s="472" t="str">
        <f>+INSTRUCTIONS!B1</f>
        <v xml:space="preserve"> Form Updated 12/21/2020</v>
      </c>
      <c r="C1" s="472"/>
      <c r="D1" s="472"/>
      <c r="E1" s="472"/>
      <c r="F1" s="472"/>
      <c r="G1" s="472"/>
      <c r="H1" s="472"/>
      <c r="I1" s="472"/>
      <c r="J1" s="472"/>
      <c r="K1" s="472"/>
      <c r="L1" s="472"/>
      <c r="M1" s="253"/>
      <c r="N1" s="90"/>
    </row>
    <row r="2" spans="1:14" s="252" customFormat="1" ht="30" customHeight="1" x14ac:dyDescent="0.2">
      <c r="B2" s="473" t="s">
        <v>123</v>
      </c>
      <c r="C2" s="473"/>
      <c r="D2" s="473"/>
      <c r="E2" s="473"/>
      <c r="F2" s="473"/>
      <c r="G2" s="473"/>
      <c r="H2" s="473"/>
      <c r="I2" s="473"/>
      <c r="J2" s="473"/>
      <c r="K2" s="473"/>
      <c r="L2" s="473"/>
      <c r="M2" s="259"/>
      <c r="N2" s="260"/>
    </row>
    <row r="3" spans="1:14" s="252" customFormat="1" ht="21.95" customHeight="1" x14ac:dyDescent="0.25">
      <c r="B3" s="405"/>
      <c r="C3" s="405"/>
      <c r="D3" s="405"/>
      <c r="E3" s="405"/>
      <c r="F3" s="405"/>
      <c r="G3" s="405"/>
      <c r="H3" s="405"/>
      <c r="I3" s="405"/>
      <c r="J3" s="405"/>
      <c r="K3" s="405"/>
      <c r="L3" s="405"/>
      <c r="M3" s="213"/>
      <c r="N3" s="260"/>
    </row>
    <row r="4" spans="1:14" s="254" customFormat="1" ht="33" customHeight="1" x14ac:dyDescent="0.2">
      <c r="B4" s="474" t="s">
        <v>297</v>
      </c>
      <c r="C4" s="475"/>
      <c r="D4" s="476"/>
      <c r="E4" s="476"/>
      <c r="F4" s="476"/>
      <c r="G4" s="476"/>
      <c r="H4" s="476"/>
      <c r="I4" s="476"/>
      <c r="J4" s="476"/>
      <c r="K4" s="476"/>
      <c r="L4" s="477"/>
      <c r="M4" s="261"/>
      <c r="N4" s="261"/>
    </row>
    <row r="5" spans="1:14" s="254" customFormat="1" ht="20.100000000000001" customHeight="1" x14ac:dyDescent="0.2">
      <c r="B5" s="294"/>
      <c r="C5" s="295"/>
      <c r="D5" s="211"/>
      <c r="E5" s="211"/>
      <c r="F5" s="211"/>
      <c r="G5" s="211"/>
      <c r="H5" s="211"/>
      <c r="I5" s="211"/>
      <c r="J5" s="211"/>
      <c r="K5" s="211"/>
      <c r="L5" s="211"/>
      <c r="M5" s="261"/>
      <c r="N5" s="261"/>
    </row>
    <row r="6" spans="1:14" s="254" customFormat="1" ht="24.75" customHeight="1" x14ac:dyDescent="0.2">
      <c r="B6" s="465" t="s">
        <v>307</v>
      </c>
      <c r="C6" s="466"/>
      <c r="D6" s="467"/>
      <c r="E6" s="298" t="s">
        <v>129</v>
      </c>
      <c r="F6" s="468"/>
      <c r="G6" s="469"/>
      <c r="H6" s="296"/>
      <c r="L6" s="211"/>
      <c r="M6" s="261"/>
      <c r="N6" s="261"/>
    </row>
    <row r="7" spans="1:14" s="254" customFormat="1" ht="20.100000000000001" customHeight="1" x14ac:dyDescent="0.2">
      <c r="B7" s="294"/>
      <c r="C7" s="295"/>
      <c r="D7" s="211"/>
      <c r="E7" s="211"/>
      <c r="F7" s="211"/>
      <c r="G7" s="211"/>
      <c r="H7" s="211"/>
      <c r="I7" s="211"/>
      <c r="J7" s="211"/>
      <c r="K7" s="211"/>
      <c r="L7" s="211"/>
      <c r="M7" s="261"/>
      <c r="N7" s="261"/>
    </row>
    <row r="8" spans="1:14" s="254" customFormat="1" ht="21.95" customHeight="1" x14ac:dyDescent="0.2">
      <c r="B8" s="413" t="s">
        <v>253</v>
      </c>
      <c r="C8" s="414"/>
      <c r="D8" s="277"/>
      <c r="E8" s="408" t="s">
        <v>314</v>
      </c>
      <c r="F8" s="409"/>
      <c r="G8" s="409"/>
      <c r="H8" s="409"/>
      <c r="I8" s="258"/>
      <c r="J8" s="258"/>
      <c r="K8" s="258"/>
      <c r="L8" s="258"/>
      <c r="M8" s="262"/>
      <c r="N8" s="262"/>
    </row>
    <row r="9" spans="1:14" s="254" customFormat="1" ht="17.25" hidden="1" customHeight="1" thickBot="1" x14ac:dyDescent="0.25">
      <c r="B9" s="78"/>
      <c r="C9" s="78"/>
      <c r="D9" s="78"/>
      <c r="E9" s="78"/>
      <c r="F9" s="78"/>
      <c r="G9" s="78"/>
      <c r="H9" s="78"/>
      <c r="I9" s="78"/>
      <c r="J9" s="78"/>
      <c r="K9" s="77"/>
      <c r="L9" s="77"/>
      <c r="M9" s="262"/>
      <c r="N9" s="262"/>
    </row>
    <row r="10" spans="1:14" s="252" customFormat="1" ht="17.25" hidden="1" customHeight="1" thickBot="1" x14ac:dyDescent="0.3">
      <c r="B10" s="427" t="s">
        <v>47</v>
      </c>
      <c r="C10" s="428"/>
      <c r="D10" s="428"/>
      <c r="E10" s="70"/>
      <c r="F10" s="70"/>
      <c r="G10" s="70"/>
      <c r="H10" s="70"/>
      <c r="I10" s="70"/>
      <c r="J10" s="70"/>
      <c r="K10" s="70"/>
      <c r="L10" s="70"/>
      <c r="M10" s="253"/>
      <c r="N10" s="253"/>
    </row>
    <row r="11" spans="1:14" s="252" customFormat="1" ht="17.25" hidden="1" customHeight="1" thickBot="1" x14ac:dyDescent="0.25">
      <c r="B11" s="70"/>
      <c r="C11" s="70"/>
      <c r="D11" s="70"/>
      <c r="E11" s="70"/>
      <c r="F11" s="70"/>
      <c r="G11" s="70"/>
      <c r="H11" s="70"/>
      <c r="I11" s="70"/>
      <c r="J11" s="70"/>
      <c r="K11" s="70"/>
      <c r="L11" s="70"/>
      <c r="M11" s="253"/>
      <c r="N11" s="253"/>
    </row>
    <row r="12" spans="1:14" s="252" customFormat="1" ht="17.25" hidden="1" customHeight="1" x14ac:dyDescent="0.25">
      <c r="B12" s="70"/>
      <c r="C12" s="458" t="s">
        <v>18</v>
      </c>
      <c r="D12" s="478"/>
      <c r="E12" s="70"/>
      <c r="F12" s="70"/>
      <c r="G12" s="70"/>
      <c r="H12" s="70"/>
      <c r="I12" s="70"/>
      <c r="J12" s="70"/>
      <c r="K12" s="70"/>
      <c r="L12" s="79"/>
      <c r="M12" s="263"/>
      <c r="N12" s="253"/>
    </row>
    <row r="13" spans="1:14" s="252" customFormat="1" ht="17.25" hidden="1" customHeight="1" x14ac:dyDescent="0.25">
      <c r="B13" s="70"/>
      <c r="C13" s="432" t="s">
        <v>65</v>
      </c>
      <c r="D13" s="433"/>
      <c r="E13" s="70"/>
      <c r="F13" s="70"/>
      <c r="G13" s="70"/>
      <c r="H13" s="70"/>
      <c r="I13" s="70"/>
      <c r="J13" s="70"/>
      <c r="K13" s="70"/>
      <c r="L13" s="70"/>
      <c r="M13" s="263"/>
      <c r="N13" s="253"/>
    </row>
    <row r="14" spans="1:14" s="252" customFormat="1" ht="17.25" hidden="1" customHeight="1" x14ac:dyDescent="0.25">
      <c r="B14" s="70"/>
      <c r="C14" s="432" t="s">
        <v>19</v>
      </c>
      <c r="D14" s="433"/>
      <c r="E14" s="70"/>
      <c r="F14" s="70"/>
      <c r="G14" s="70"/>
      <c r="H14" s="70"/>
      <c r="I14" s="70"/>
      <c r="J14" s="70"/>
      <c r="K14" s="70"/>
      <c r="L14" s="70"/>
      <c r="M14" s="263"/>
      <c r="N14" s="253"/>
    </row>
    <row r="15" spans="1:14" s="252" customFormat="1" ht="17.25" hidden="1" customHeight="1" x14ac:dyDescent="0.25">
      <c r="B15" s="70"/>
      <c r="C15" s="432" t="s">
        <v>20</v>
      </c>
      <c r="D15" s="433"/>
      <c r="E15" s="70"/>
      <c r="F15" s="70"/>
      <c r="G15" s="70"/>
      <c r="H15" s="70"/>
      <c r="I15" s="70"/>
      <c r="J15" s="70"/>
      <c r="K15" s="70"/>
      <c r="L15" s="70"/>
      <c r="M15" s="263"/>
      <c r="N15" s="253"/>
    </row>
    <row r="16" spans="1:14" s="252" customFormat="1" ht="17.25" hidden="1" customHeight="1" thickBot="1" x14ac:dyDescent="0.3">
      <c r="B16" s="70"/>
      <c r="C16" s="434" t="s">
        <v>21</v>
      </c>
      <c r="D16" s="435"/>
      <c r="E16" s="70"/>
      <c r="F16" s="70"/>
      <c r="G16" s="70"/>
      <c r="H16" s="70"/>
      <c r="I16" s="70"/>
      <c r="J16" s="70"/>
      <c r="K16" s="70"/>
      <c r="L16" s="70"/>
      <c r="M16" s="253"/>
      <c r="N16" s="253"/>
    </row>
    <row r="17" spans="2:14" s="254" customFormat="1" ht="20.100000000000001" customHeight="1" x14ac:dyDescent="0.2">
      <c r="B17" s="479"/>
      <c r="C17" s="479"/>
      <c r="D17" s="479"/>
      <c r="E17" s="479"/>
      <c r="F17" s="479"/>
      <c r="G17" s="479"/>
      <c r="H17" s="479"/>
      <c r="I17" s="479"/>
      <c r="J17" s="479"/>
      <c r="K17" s="479"/>
      <c r="L17" s="479"/>
      <c r="M17" s="262"/>
      <c r="N17" s="262"/>
    </row>
    <row r="18" spans="2:14" s="254" customFormat="1" ht="21.95" customHeight="1" x14ac:dyDescent="0.2">
      <c r="B18" s="420" t="s">
        <v>254</v>
      </c>
      <c r="C18" s="421"/>
      <c r="D18" s="421"/>
      <c r="E18" s="421"/>
      <c r="F18" s="421"/>
      <c r="G18" s="422"/>
      <c r="H18" s="406"/>
      <c r="I18" s="407"/>
      <c r="J18" s="407"/>
      <c r="K18" s="407"/>
      <c r="L18" s="407"/>
      <c r="M18" s="262"/>
      <c r="N18" s="262"/>
    </row>
    <row r="19" spans="2:14" s="254" customFormat="1" ht="20.100000000000001" customHeight="1" x14ac:dyDescent="0.25">
      <c r="B19" s="480"/>
      <c r="C19" s="480"/>
      <c r="D19" s="480"/>
      <c r="E19" s="480"/>
      <c r="F19" s="480"/>
      <c r="G19" s="480"/>
      <c r="H19" s="480"/>
      <c r="I19" s="480"/>
      <c r="J19" s="480"/>
      <c r="K19" s="480"/>
      <c r="L19" s="480"/>
      <c r="M19" s="262"/>
      <c r="N19" s="262"/>
    </row>
    <row r="20" spans="2:14" s="254" customFormat="1" ht="21.95" customHeight="1" x14ac:dyDescent="0.2">
      <c r="B20" s="413" t="s">
        <v>255</v>
      </c>
      <c r="C20" s="414"/>
      <c r="D20" s="277"/>
      <c r="E20" s="408" t="s">
        <v>256</v>
      </c>
      <c r="F20" s="409"/>
      <c r="G20" s="409"/>
      <c r="H20" s="409"/>
      <c r="I20" s="409"/>
      <c r="J20" s="409"/>
      <c r="K20" s="409"/>
      <c r="L20" s="409"/>
      <c r="M20" s="262"/>
      <c r="N20" s="262"/>
    </row>
    <row r="21" spans="2:14" s="254" customFormat="1" ht="21.75" customHeight="1" x14ac:dyDescent="0.25">
      <c r="B21" s="453"/>
      <c r="C21" s="453"/>
      <c r="D21" s="453"/>
      <c r="E21" s="453"/>
      <c r="F21" s="453"/>
      <c r="G21" s="453"/>
      <c r="H21" s="453"/>
      <c r="I21" s="453"/>
      <c r="J21" s="453"/>
      <c r="K21" s="453"/>
      <c r="L21" s="453"/>
      <c r="M21" s="262"/>
      <c r="N21" s="262"/>
    </row>
    <row r="22" spans="2:14" s="254" customFormat="1" ht="30" hidden="1" customHeight="1" thickBot="1" x14ac:dyDescent="0.3">
      <c r="B22" s="425" t="s">
        <v>56</v>
      </c>
      <c r="C22" s="426"/>
      <c r="D22" s="276"/>
      <c r="E22" s="78"/>
      <c r="F22" s="78"/>
      <c r="G22" s="78"/>
      <c r="H22" s="78"/>
      <c r="I22" s="78"/>
      <c r="J22" s="78"/>
      <c r="K22" s="78"/>
      <c r="L22" s="78"/>
      <c r="M22" s="262"/>
      <c r="N22" s="262"/>
    </row>
    <row r="23" spans="2:14" s="254" customFormat="1" ht="21.95" customHeight="1" x14ac:dyDescent="0.2">
      <c r="B23" s="423" t="s">
        <v>125</v>
      </c>
      <c r="C23" s="424"/>
      <c r="D23" s="275"/>
      <c r="E23" s="411" t="s">
        <v>257</v>
      </c>
      <c r="F23" s="412"/>
      <c r="G23" s="412"/>
      <c r="H23" s="412"/>
      <c r="I23" s="412"/>
      <c r="J23" s="412"/>
      <c r="K23" s="412"/>
      <c r="L23" s="412"/>
      <c r="M23" s="262"/>
      <c r="N23" s="262"/>
    </row>
    <row r="24" spans="2:14" s="252" customFormat="1" ht="20.100000000000001" customHeight="1" x14ac:dyDescent="0.2">
      <c r="B24" s="410"/>
      <c r="C24" s="410"/>
      <c r="D24" s="410"/>
      <c r="E24" s="410"/>
      <c r="F24" s="410"/>
      <c r="G24" s="410"/>
      <c r="H24" s="410"/>
      <c r="I24" s="410"/>
      <c r="J24" s="410"/>
      <c r="K24" s="410"/>
      <c r="L24" s="410"/>
      <c r="M24" s="264"/>
      <c r="N24" s="260"/>
    </row>
    <row r="25" spans="2:14" s="252" customFormat="1" ht="63.75" customHeight="1" x14ac:dyDescent="0.2">
      <c r="B25" s="415" t="s">
        <v>222</v>
      </c>
      <c r="C25" s="416"/>
      <c r="D25" s="417"/>
      <c r="E25" s="418"/>
      <c r="F25" s="418"/>
      <c r="G25" s="418"/>
      <c r="H25" s="418"/>
      <c r="I25" s="418"/>
      <c r="J25" s="418"/>
      <c r="K25" s="418"/>
      <c r="L25" s="419"/>
      <c r="M25" s="264"/>
      <c r="N25" s="260"/>
    </row>
    <row r="26" spans="2:14" s="252" customFormat="1" ht="20.100000000000001" customHeight="1" x14ac:dyDescent="0.2">
      <c r="B26" s="481"/>
      <c r="C26" s="481"/>
      <c r="D26" s="481"/>
      <c r="E26" s="481"/>
      <c r="F26" s="481"/>
      <c r="G26" s="481"/>
      <c r="H26" s="481"/>
      <c r="I26" s="481"/>
      <c r="J26" s="481"/>
      <c r="K26" s="481"/>
      <c r="L26" s="481"/>
      <c r="M26" s="264"/>
      <c r="N26" s="260"/>
    </row>
    <row r="27" spans="2:14" s="252" customFormat="1" ht="17.25" hidden="1" customHeight="1" thickBot="1" x14ac:dyDescent="0.3">
      <c r="B27" s="427" t="s">
        <v>48</v>
      </c>
      <c r="C27" s="428"/>
      <c r="D27" s="428"/>
      <c r="E27" s="429"/>
      <c r="F27" s="70"/>
      <c r="G27" s="79"/>
      <c r="H27" s="70"/>
      <c r="I27" s="70"/>
      <c r="J27" s="70"/>
      <c r="K27" s="70"/>
      <c r="L27" s="70"/>
      <c r="M27" s="253"/>
      <c r="N27" s="253"/>
    </row>
    <row r="28" spans="2:14" s="252" customFormat="1" ht="17.25" hidden="1" customHeight="1" thickBot="1" x14ac:dyDescent="0.25">
      <c r="B28" s="70"/>
      <c r="C28" s="70"/>
      <c r="D28" s="70"/>
      <c r="E28" s="70"/>
      <c r="F28" s="70"/>
      <c r="G28" s="70"/>
      <c r="H28" s="70"/>
      <c r="I28" s="70"/>
      <c r="J28" s="70"/>
      <c r="K28" s="70"/>
      <c r="L28" s="70"/>
      <c r="M28" s="253"/>
      <c r="N28" s="253"/>
    </row>
    <row r="29" spans="2:14" s="252" customFormat="1" ht="17.25" hidden="1" customHeight="1" x14ac:dyDescent="0.25">
      <c r="B29" s="70"/>
      <c r="C29" s="458" t="s">
        <v>18</v>
      </c>
      <c r="D29" s="459"/>
      <c r="E29" s="79"/>
      <c r="F29" s="70"/>
      <c r="G29" s="79"/>
      <c r="H29" s="70"/>
      <c r="I29" s="70"/>
      <c r="J29" s="70"/>
      <c r="K29" s="70"/>
      <c r="L29" s="70"/>
      <c r="M29" s="253"/>
      <c r="N29" s="253"/>
    </row>
    <row r="30" spans="2:14" s="252" customFormat="1" ht="17.25" hidden="1" customHeight="1" x14ac:dyDescent="0.25">
      <c r="B30" s="70"/>
      <c r="C30" s="432" t="s">
        <v>66</v>
      </c>
      <c r="D30" s="433"/>
      <c r="E30" s="79"/>
      <c r="F30" s="70"/>
      <c r="G30" s="79"/>
      <c r="H30" s="70"/>
      <c r="I30" s="70"/>
      <c r="J30" s="70"/>
      <c r="K30" s="70"/>
      <c r="L30" s="70"/>
      <c r="M30" s="253"/>
      <c r="N30" s="253"/>
    </row>
    <row r="31" spans="2:14" s="252" customFormat="1" ht="17.25" hidden="1" customHeight="1" x14ac:dyDescent="0.25">
      <c r="B31" s="70"/>
      <c r="C31" s="432" t="s">
        <v>22</v>
      </c>
      <c r="D31" s="433"/>
      <c r="E31" s="79"/>
      <c r="F31" s="70"/>
      <c r="G31" s="79"/>
      <c r="H31" s="70"/>
      <c r="I31" s="70"/>
      <c r="J31" s="70"/>
      <c r="K31" s="70"/>
      <c r="L31" s="70"/>
      <c r="M31" s="253"/>
      <c r="N31" s="253"/>
    </row>
    <row r="32" spans="2:14" s="252" customFormat="1" ht="17.25" hidden="1" customHeight="1" thickBot="1" x14ac:dyDescent="0.3">
      <c r="B32" s="70"/>
      <c r="C32" s="434" t="s">
        <v>23</v>
      </c>
      <c r="D32" s="435"/>
      <c r="E32" s="79"/>
      <c r="F32" s="70"/>
      <c r="G32" s="79"/>
      <c r="H32" s="70"/>
      <c r="I32" s="70"/>
      <c r="J32" s="70"/>
      <c r="K32" s="70"/>
      <c r="L32" s="70"/>
      <c r="M32" s="253"/>
      <c r="N32" s="253"/>
    </row>
    <row r="33" spans="2:14" s="255" customFormat="1" ht="17.25" hidden="1" customHeight="1" thickBot="1" x14ac:dyDescent="0.25">
      <c r="B33" s="79"/>
      <c r="C33" s="79"/>
      <c r="D33" s="79"/>
      <c r="E33" s="79"/>
      <c r="F33" s="79"/>
      <c r="G33" s="79"/>
      <c r="H33" s="79"/>
      <c r="I33" s="79"/>
      <c r="J33" s="79"/>
      <c r="K33" s="79"/>
      <c r="L33" s="79"/>
      <c r="M33" s="263"/>
      <c r="N33" s="263"/>
    </row>
    <row r="34" spans="2:14" s="252" customFormat="1" ht="17.25" customHeight="1" x14ac:dyDescent="0.2">
      <c r="B34" s="456" t="s">
        <v>136</v>
      </c>
      <c r="C34" s="457"/>
      <c r="D34" s="457"/>
      <c r="E34" s="406"/>
      <c r="F34" s="407"/>
      <c r="G34" s="407"/>
      <c r="H34" s="407"/>
      <c r="I34" s="407"/>
      <c r="J34" s="407"/>
      <c r="K34" s="407"/>
      <c r="L34" s="407"/>
      <c r="M34" s="253"/>
      <c r="N34" s="253"/>
    </row>
    <row r="35" spans="2:14" s="252" customFormat="1" ht="17.25" customHeight="1" x14ac:dyDescent="0.2">
      <c r="B35" s="446" t="s">
        <v>137</v>
      </c>
      <c r="C35" s="447"/>
      <c r="D35" s="447"/>
      <c r="E35" s="406"/>
      <c r="F35" s="407"/>
      <c r="G35" s="407"/>
      <c r="H35" s="407"/>
      <c r="I35" s="407"/>
      <c r="J35" s="407"/>
      <c r="K35" s="407"/>
      <c r="L35" s="407"/>
      <c r="M35" s="253"/>
      <c r="N35" s="253"/>
    </row>
    <row r="36" spans="2:14" s="252" customFormat="1" ht="17.25" customHeight="1" x14ac:dyDescent="0.2">
      <c r="B36" s="452"/>
      <c r="C36" s="452"/>
      <c r="D36" s="452"/>
      <c r="E36" s="452"/>
      <c r="F36" s="452"/>
      <c r="G36" s="452"/>
      <c r="H36" s="452"/>
      <c r="I36" s="452"/>
      <c r="J36" s="452"/>
      <c r="K36" s="452"/>
      <c r="L36" s="452"/>
      <c r="M36" s="253"/>
      <c r="N36" s="253"/>
    </row>
    <row r="37" spans="2:14" s="252" customFormat="1" ht="17.25" customHeight="1" x14ac:dyDescent="0.2">
      <c r="B37" s="439"/>
      <c r="C37" s="439"/>
      <c r="D37" s="439"/>
      <c r="E37" s="439"/>
      <c r="F37" s="439"/>
      <c r="G37" s="439"/>
      <c r="H37" s="439"/>
      <c r="I37" s="439"/>
      <c r="J37" s="439"/>
      <c r="K37" s="439"/>
      <c r="L37" s="439"/>
      <c r="M37" s="264"/>
      <c r="N37" s="260"/>
    </row>
    <row r="38" spans="2:14" s="252" customFormat="1" ht="23.25" customHeight="1" x14ac:dyDescent="0.2">
      <c r="B38" s="449" t="s">
        <v>199</v>
      </c>
      <c r="C38" s="450"/>
      <c r="D38" s="450"/>
      <c r="E38" s="450"/>
      <c r="F38" s="450"/>
      <c r="G38" s="450"/>
      <c r="H38" s="450"/>
      <c r="I38" s="450"/>
      <c r="J38" s="450"/>
      <c r="K38" s="450"/>
      <c r="L38" s="451"/>
      <c r="M38" s="264"/>
      <c r="N38" s="264"/>
    </row>
    <row r="39" spans="2:14" s="252" customFormat="1" ht="30" customHeight="1" x14ac:dyDescent="0.2">
      <c r="B39" s="454" t="s">
        <v>8</v>
      </c>
      <c r="C39" s="454"/>
      <c r="D39" s="443"/>
      <c r="E39" s="444"/>
      <c r="F39" s="444"/>
      <c r="G39" s="444"/>
      <c r="H39" s="444"/>
      <c r="I39" s="444"/>
      <c r="J39" s="444"/>
      <c r="K39" s="444"/>
      <c r="L39" s="445"/>
      <c r="M39" s="265"/>
      <c r="N39" s="265"/>
    </row>
    <row r="40" spans="2:14" s="252" customFormat="1" ht="30" customHeight="1" x14ac:dyDescent="0.2">
      <c r="B40" s="464" t="s">
        <v>24</v>
      </c>
      <c r="C40" s="464"/>
      <c r="D40" s="448"/>
      <c r="E40" s="448"/>
      <c r="F40" s="448"/>
      <c r="G40" s="448"/>
      <c r="H40" s="448"/>
      <c r="I40" s="448"/>
      <c r="J40" s="448"/>
      <c r="K40" s="448"/>
      <c r="L40" s="448"/>
      <c r="M40" s="265"/>
      <c r="N40" s="265"/>
    </row>
    <row r="41" spans="2:14" s="252" customFormat="1" ht="30" customHeight="1" x14ac:dyDescent="0.2">
      <c r="B41" s="454" t="s">
        <v>9</v>
      </c>
      <c r="C41" s="454"/>
      <c r="D41" s="448"/>
      <c r="E41" s="448"/>
      <c r="F41" s="448"/>
      <c r="G41" s="448"/>
      <c r="H41" s="448"/>
      <c r="I41" s="448"/>
      <c r="J41" s="448"/>
      <c r="K41" s="448"/>
      <c r="L41" s="448"/>
      <c r="M41" s="265"/>
      <c r="N41" s="265"/>
    </row>
    <row r="42" spans="2:14" s="252" customFormat="1" ht="57" customHeight="1" x14ac:dyDescent="0.2">
      <c r="B42" s="455" t="s">
        <v>198</v>
      </c>
      <c r="C42" s="455"/>
      <c r="D42" s="463"/>
      <c r="E42" s="463"/>
      <c r="F42" s="463"/>
      <c r="G42" s="463"/>
      <c r="H42" s="463"/>
      <c r="I42" s="463"/>
      <c r="J42" s="463"/>
      <c r="K42" s="463"/>
      <c r="L42" s="463"/>
      <c r="M42" s="265"/>
      <c r="N42" s="265"/>
    </row>
    <row r="43" spans="2:14" s="252" customFormat="1" ht="30" customHeight="1" x14ac:dyDescent="0.2">
      <c r="B43" s="454" t="s">
        <v>10</v>
      </c>
      <c r="C43" s="454"/>
      <c r="D43" s="448"/>
      <c r="E43" s="448"/>
      <c r="F43" s="256" t="s">
        <v>11</v>
      </c>
      <c r="G43" s="430"/>
      <c r="H43" s="431"/>
      <c r="I43" s="256" t="s">
        <v>12</v>
      </c>
      <c r="J43" s="436"/>
      <c r="K43" s="437"/>
      <c r="L43" s="438"/>
      <c r="M43" s="265"/>
      <c r="N43" s="265"/>
    </row>
    <row r="44" spans="2:14" s="252" customFormat="1" ht="30" customHeight="1" x14ac:dyDescent="0.2">
      <c r="B44" s="464" t="s">
        <v>13</v>
      </c>
      <c r="C44" s="464"/>
      <c r="D44" s="440"/>
      <c r="E44" s="442"/>
      <c r="F44" s="257" t="s">
        <v>14</v>
      </c>
      <c r="G44" s="440"/>
      <c r="H44" s="441"/>
      <c r="I44" s="441"/>
      <c r="J44" s="441"/>
      <c r="K44" s="441"/>
      <c r="L44" s="442"/>
      <c r="M44" s="265"/>
      <c r="N44" s="265"/>
    </row>
    <row r="45" spans="2:14" s="252" customFormat="1" ht="30" customHeight="1" x14ac:dyDescent="0.2">
      <c r="B45" s="454" t="s">
        <v>15</v>
      </c>
      <c r="C45" s="454"/>
      <c r="D45" s="460"/>
      <c r="E45" s="461"/>
      <c r="F45" s="461"/>
      <c r="G45" s="461"/>
      <c r="H45" s="461"/>
      <c r="I45" s="461"/>
      <c r="J45" s="461"/>
      <c r="K45" s="461"/>
      <c r="L45" s="462"/>
      <c r="M45" s="264"/>
      <c r="N45" s="264"/>
    </row>
    <row r="46" spans="2:14" s="252" customFormat="1" ht="17.25" customHeight="1" x14ac:dyDescent="0.25">
      <c r="B46" s="400"/>
      <c r="C46" s="400"/>
      <c r="D46" s="400"/>
      <c r="E46" s="400"/>
      <c r="F46" s="400"/>
      <c r="G46" s="400"/>
      <c r="H46" s="400"/>
      <c r="I46" s="400"/>
      <c r="J46" s="400"/>
      <c r="K46" s="400"/>
      <c r="L46" s="400"/>
      <c r="M46" s="264"/>
      <c r="N46" s="264"/>
    </row>
    <row r="47" spans="2:14" s="252" customFormat="1" ht="17.25" customHeight="1" thickBot="1" x14ac:dyDescent="0.3">
      <c r="B47" s="401"/>
      <c r="C47" s="401"/>
      <c r="D47" s="401"/>
      <c r="E47" s="401"/>
      <c r="F47" s="401"/>
      <c r="G47" s="401"/>
      <c r="H47" s="401"/>
      <c r="I47" s="401"/>
      <c r="J47" s="401"/>
      <c r="K47" s="401"/>
      <c r="L47" s="401"/>
      <c r="M47" s="264"/>
      <c r="N47" s="264"/>
    </row>
    <row r="48" spans="2:14" s="255" customFormat="1" ht="21" customHeight="1" thickBot="1" x14ac:dyDescent="0.25">
      <c r="B48" s="470" t="s">
        <v>213</v>
      </c>
      <c r="C48" s="471"/>
      <c r="D48" s="402"/>
      <c r="E48" s="403"/>
      <c r="F48" s="403"/>
      <c r="G48" s="403"/>
      <c r="H48" s="403"/>
      <c r="I48" s="403"/>
      <c r="J48" s="403"/>
      <c r="K48" s="403"/>
      <c r="L48" s="403"/>
    </row>
    <row r="49" spans="2:49" s="252" customFormat="1" ht="33.75" customHeight="1" x14ac:dyDescent="0.2">
      <c r="B49" s="404"/>
      <c r="C49" s="404"/>
      <c r="D49" s="404"/>
      <c r="E49" s="404"/>
      <c r="F49" s="404"/>
      <c r="G49" s="404"/>
      <c r="H49" s="404"/>
      <c r="I49" s="404"/>
      <c r="J49" s="404"/>
      <c r="K49" s="404"/>
      <c r="L49" s="404"/>
    </row>
    <row r="50" spans="2:49" s="252" customFormat="1" ht="17.25" customHeight="1" x14ac:dyDescent="0.25">
      <c r="M50" s="266"/>
      <c r="N50" s="267"/>
    </row>
    <row r="51" spans="2:49" s="252" customFormat="1" ht="17.25" customHeight="1" x14ac:dyDescent="0.25">
      <c r="M51" s="266"/>
      <c r="N51" s="267"/>
    </row>
    <row r="52" spans="2:49" s="252" customFormat="1" ht="17.25" customHeight="1" x14ac:dyDescent="0.25">
      <c r="M52" s="266"/>
      <c r="N52" s="267"/>
    </row>
    <row r="53" spans="2:49" s="252" customFormat="1" ht="17.25" customHeight="1" x14ac:dyDescent="0.25">
      <c r="M53" s="266"/>
      <c r="N53" s="267"/>
    </row>
    <row r="54" spans="2:49" s="252" customFormat="1" ht="17.25" customHeight="1" x14ac:dyDescent="0.25">
      <c r="M54" s="266"/>
      <c r="N54" s="267"/>
    </row>
    <row r="55" spans="2:49" s="252" customFormat="1" ht="17.25" customHeight="1" x14ac:dyDescent="0.2"/>
    <row r="56" spans="2:49" s="252" customFormat="1" ht="17.25" customHeight="1" x14ac:dyDescent="0.2"/>
    <row r="57" spans="2:49" s="252" customFormat="1" ht="17.25" customHeight="1" x14ac:dyDescent="0.2"/>
    <row r="58" spans="2:49" s="252" customFormat="1" ht="17.25" customHeight="1" x14ac:dyDescent="0.2"/>
    <row r="59" spans="2:49" s="252" customFormat="1" ht="17.25" customHeight="1" x14ac:dyDescent="0.2"/>
    <row r="60" spans="2:49" ht="17.25" hidden="1" customHeight="1" x14ac:dyDescent="0.2">
      <c r="B60" s="89"/>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c r="AJ60" s="89"/>
      <c r="AK60" s="89"/>
      <c r="AL60" s="89"/>
      <c r="AM60" s="89"/>
      <c r="AN60" s="89"/>
      <c r="AO60" s="89"/>
      <c r="AP60" s="89"/>
      <c r="AQ60" s="89"/>
      <c r="AR60" s="89"/>
      <c r="AS60" s="89"/>
      <c r="AT60" s="89"/>
      <c r="AU60" s="89"/>
      <c r="AV60" s="89"/>
      <c r="AW60" s="89"/>
    </row>
    <row r="61" spans="2:49" ht="17.25" hidden="1" customHeight="1" x14ac:dyDescent="0.2">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c r="AN61" s="89"/>
      <c r="AO61" s="89"/>
      <c r="AP61" s="89"/>
      <c r="AQ61" s="89"/>
      <c r="AR61" s="89"/>
      <c r="AS61" s="89"/>
      <c r="AT61" s="89"/>
      <c r="AU61" s="89"/>
      <c r="AV61" s="89"/>
      <c r="AW61" s="89"/>
    </row>
    <row r="62" spans="2:49" ht="17.25" hidden="1" customHeight="1" x14ac:dyDescent="0.2">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89"/>
      <c r="AL62" s="89"/>
      <c r="AM62" s="89"/>
      <c r="AN62" s="89"/>
      <c r="AO62" s="89"/>
      <c r="AP62" s="89"/>
      <c r="AQ62" s="89"/>
      <c r="AR62" s="89"/>
      <c r="AS62" s="89"/>
      <c r="AT62" s="89"/>
      <c r="AU62" s="89"/>
      <c r="AV62" s="89"/>
      <c r="AW62" s="89"/>
    </row>
    <row r="63" spans="2:49" ht="17.25" hidden="1" customHeight="1" x14ac:dyDescent="0.2">
      <c r="B63" s="89"/>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row>
    <row r="64" spans="2:49" ht="17.25" hidden="1" customHeight="1" x14ac:dyDescent="0.2">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89"/>
      <c r="AL64" s="89"/>
      <c r="AM64" s="89"/>
      <c r="AN64" s="89"/>
      <c r="AO64" s="89"/>
      <c r="AP64" s="89"/>
      <c r="AQ64" s="89"/>
      <c r="AR64" s="89"/>
      <c r="AS64" s="89"/>
      <c r="AT64" s="89"/>
      <c r="AU64" s="89"/>
      <c r="AV64" s="89"/>
      <c r="AW64" s="89"/>
    </row>
    <row r="65" spans="2:49" ht="17.25" hidden="1" customHeight="1" x14ac:dyDescent="0.2">
      <c r="B65" s="89"/>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89"/>
      <c r="AH65" s="89"/>
      <c r="AI65" s="89"/>
      <c r="AJ65" s="89"/>
      <c r="AK65" s="89"/>
      <c r="AL65" s="89"/>
      <c r="AM65" s="89"/>
      <c r="AN65" s="89"/>
      <c r="AO65" s="89"/>
      <c r="AP65" s="89"/>
      <c r="AQ65" s="89"/>
      <c r="AR65" s="89"/>
      <c r="AS65" s="89"/>
      <c r="AT65" s="89"/>
      <c r="AU65" s="89"/>
      <c r="AV65" s="89"/>
      <c r="AW65" s="89"/>
    </row>
    <row r="66" spans="2:49" ht="17.25" hidden="1" customHeight="1" x14ac:dyDescent="0.2">
      <c r="B66" s="89"/>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89"/>
      <c r="AH66" s="89"/>
      <c r="AI66" s="89"/>
      <c r="AJ66" s="89"/>
      <c r="AK66" s="89"/>
      <c r="AL66" s="89"/>
      <c r="AM66" s="89"/>
      <c r="AN66" s="89"/>
      <c r="AO66" s="89"/>
      <c r="AP66" s="89"/>
      <c r="AQ66" s="89"/>
      <c r="AR66" s="89"/>
      <c r="AS66" s="89"/>
      <c r="AT66" s="89"/>
      <c r="AU66" s="89"/>
      <c r="AV66" s="89"/>
      <c r="AW66" s="89"/>
    </row>
    <row r="67" spans="2:49" ht="17.25" hidden="1" customHeight="1" x14ac:dyDescent="0.2">
      <c r="B67" s="89"/>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89"/>
      <c r="AH67" s="89"/>
      <c r="AI67" s="89"/>
      <c r="AJ67" s="89"/>
      <c r="AK67" s="89"/>
      <c r="AL67" s="89"/>
      <c r="AM67" s="89"/>
      <c r="AN67" s="89"/>
      <c r="AO67" s="89"/>
      <c r="AP67" s="89"/>
      <c r="AQ67" s="89"/>
      <c r="AR67" s="89"/>
      <c r="AS67" s="89"/>
      <c r="AT67" s="89"/>
      <c r="AU67" s="89"/>
      <c r="AV67" s="89"/>
      <c r="AW67" s="89"/>
    </row>
    <row r="68" spans="2:49" ht="17.25" hidden="1" customHeight="1" x14ac:dyDescent="0.2">
      <c r="B68" s="89"/>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89"/>
      <c r="AH68" s="89"/>
      <c r="AI68" s="89"/>
      <c r="AJ68" s="89"/>
      <c r="AK68" s="89"/>
      <c r="AL68" s="89"/>
      <c r="AM68" s="89"/>
      <c r="AN68" s="89"/>
      <c r="AO68" s="89"/>
      <c r="AP68" s="89"/>
      <c r="AQ68" s="89"/>
      <c r="AR68" s="89"/>
      <c r="AS68" s="89"/>
      <c r="AT68" s="89"/>
      <c r="AU68" s="89"/>
      <c r="AV68" s="89"/>
      <c r="AW68" s="89"/>
    </row>
    <row r="69" spans="2:49" ht="17.25" hidden="1" customHeight="1" x14ac:dyDescent="0.2">
      <c r="B69" s="89"/>
      <c r="C69" s="89"/>
      <c r="D69" s="89"/>
      <c r="E69" s="89"/>
      <c r="F69" s="89"/>
      <c r="G69" s="89"/>
      <c r="H69" s="89"/>
      <c r="I69" s="89"/>
      <c r="J69" s="89"/>
      <c r="K69" s="89"/>
      <c r="L69" s="89"/>
      <c r="M69" s="89"/>
      <c r="N69" s="89"/>
      <c r="O69" s="89"/>
      <c r="P69" s="89"/>
      <c r="Q69" s="89"/>
      <c r="R69" s="89"/>
      <c r="S69" s="89"/>
      <c r="T69" s="89"/>
      <c r="U69" s="89"/>
      <c r="V69" s="89"/>
      <c r="W69" s="89"/>
      <c r="X69" s="89"/>
      <c r="Y69" s="89"/>
      <c r="Z69" s="89"/>
      <c r="AA69" s="89"/>
      <c r="AB69" s="89"/>
      <c r="AC69" s="89"/>
      <c r="AD69" s="89"/>
      <c r="AE69" s="89"/>
      <c r="AF69" s="89"/>
      <c r="AG69" s="89"/>
      <c r="AH69" s="89"/>
      <c r="AI69" s="89"/>
      <c r="AJ69" s="89"/>
      <c r="AK69" s="89"/>
      <c r="AL69" s="89"/>
      <c r="AM69" s="89"/>
      <c r="AN69" s="89"/>
      <c r="AO69" s="89"/>
      <c r="AP69" s="89"/>
      <c r="AQ69" s="89"/>
      <c r="AR69" s="89"/>
      <c r="AS69" s="89"/>
      <c r="AT69" s="89"/>
      <c r="AU69" s="89"/>
      <c r="AV69" s="89"/>
      <c r="AW69" s="89"/>
    </row>
    <row r="70" spans="2:49" ht="17.25" hidden="1" customHeight="1" x14ac:dyDescent="0.2">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89"/>
      <c r="AN70" s="89"/>
      <c r="AO70" s="89"/>
      <c r="AP70" s="89"/>
      <c r="AQ70" s="89"/>
      <c r="AR70" s="89"/>
      <c r="AS70" s="89"/>
      <c r="AT70" s="89"/>
      <c r="AU70" s="89"/>
      <c r="AV70" s="89"/>
      <c r="AW70" s="89"/>
    </row>
    <row r="71" spans="2:49" ht="17.25" hidden="1" customHeight="1" x14ac:dyDescent="0.2">
      <c r="B71" s="89"/>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89"/>
      <c r="AL71" s="89"/>
      <c r="AM71" s="89"/>
      <c r="AN71" s="89"/>
      <c r="AO71" s="89"/>
      <c r="AP71" s="89"/>
      <c r="AQ71" s="89"/>
      <c r="AR71" s="89"/>
      <c r="AS71" s="89"/>
      <c r="AT71" s="89"/>
      <c r="AU71" s="89"/>
      <c r="AV71" s="89"/>
      <c r="AW71" s="89"/>
    </row>
    <row r="72" spans="2:49" ht="17.25" hidden="1" customHeight="1" x14ac:dyDescent="0.2">
      <c r="B72" s="89"/>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89"/>
      <c r="AH72" s="89"/>
      <c r="AI72" s="89"/>
      <c r="AJ72" s="89"/>
      <c r="AK72" s="89"/>
      <c r="AL72" s="89"/>
      <c r="AM72" s="89"/>
      <c r="AN72" s="89"/>
      <c r="AO72" s="89"/>
      <c r="AP72" s="89"/>
      <c r="AQ72" s="89"/>
      <c r="AR72" s="89"/>
      <c r="AS72" s="89"/>
      <c r="AT72" s="89"/>
      <c r="AU72" s="89"/>
      <c r="AV72" s="89"/>
      <c r="AW72" s="89"/>
    </row>
    <row r="73" spans="2:49" ht="17.25" hidden="1" customHeight="1" x14ac:dyDescent="0.2">
      <c r="B73" s="89"/>
      <c r="C73" s="89"/>
      <c r="D73" s="89"/>
      <c r="E73" s="89"/>
      <c r="F73" s="89"/>
      <c r="G73" s="89"/>
      <c r="H73" s="89"/>
      <c r="I73" s="89"/>
      <c r="J73" s="89"/>
      <c r="K73" s="89"/>
      <c r="L73" s="89"/>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9"/>
      <c r="AN73" s="89"/>
      <c r="AO73" s="89"/>
      <c r="AP73" s="89"/>
      <c r="AQ73" s="89"/>
      <c r="AR73" s="89"/>
      <c r="AS73" s="89"/>
      <c r="AT73" s="89"/>
      <c r="AU73" s="89"/>
      <c r="AV73" s="89"/>
      <c r="AW73" s="89"/>
    </row>
    <row r="74" spans="2:49" ht="17.25" hidden="1" customHeight="1" x14ac:dyDescent="0.2">
      <c r="B74" s="89"/>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89"/>
      <c r="AN74" s="89"/>
      <c r="AO74" s="89"/>
      <c r="AP74" s="89"/>
      <c r="AQ74" s="89"/>
      <c r="AR74" s="89"/>
      <c r="AS74" s="89"/>
      <c r="AT74" s="89"/>
      <c r="AU74" s="89"/>
      <c r="AV74" s="89"/>
      <c r="AW74" s="89"/>
    </row>
    <row r="75" spans="2:49" ht="17.25" hidden="1" customHeight="1" x14ac:dyDescent="0.2">
      <c r="B75" s="89"/>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89"/>
      <c r="AH75" s="89"/>
      <c r="AI75" s="89"/>
      <c r="AJ75" s="89"/>
      <c r="AK75" s="89"/>
      <c r="AL75" s="89"/>
      <c r="AM75" s="89"/>
      <c r="AN75" s="89"/>
      <c r="AO75" s="89"/>
      <c r="AP75" s="89"/>
      <c r="AQ75" s="89"/>
      <c r="AR75" s="89"/>
      <c r="AS75" s="89"/>
      <c r="AT75" s="89"/>
      <c r="AU75" s="89"/>
      <c r="AV75" s="89"/>
      <c r="AW75" s="89"/>
    </row>
    <row r="76" spans="2:49" ht="17.25" hidden="1" customHeight="1" x14ac:dyDescent="0.2">
      <c r="B76" s="89"/>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89"/>
      <c r="AH76" s="89"/>
      <c r="AI76" s="89"/>
      <c r="AJ76" s="89"/>
      <c r="AK76" s="89"/>
      <c r="AL76" s="89"/>
      <c r="AM76" s="89"/>
      <c r="AN76" s="89"/>
      <c r="AO76" s="89"/>
      <c r="AP76" s="89"/>
      <c r="AQ76" s="89"/>
      <c r="AR76" s="89"/>
      <c r="AS76" s="89"/>
      <c r="AT76" s="89"/>
      <c r="AU76" s="89"/>
      <c r="AV76" s="89"/>
      <c r="AW76" s="89"/>
    </row>
    <row r="77" spans="2:49" ht="17.25" hidden="1" customHeight="1" x14ac:dyDescent="0.2">
      <c r="B77" s="89"/>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89"/>
      <c r="AH77" s="89"/>
      <c r="AI77" s="89"/>
      <c r="AJ77" s="89"/>
      <c r="AK77" s="89"/>
      <c r="AL77" s="89"/>
      <c r="AM77" s="89"/>
      <c r="AN77" s="89"/>
      <c r="AO77" s="89"/>
      <c r="AP77" s="89"/>
      <c r="AQ77" s="89"/>
      <c r="AR77" s="89"/>
      <c r="AS77" s="89"/>
      <c r="AT77" s="89"/>
      <c r="AU77" s="89"/>
      <c r="AV77" s="89"/>
      <c r="AW77" s="89"/>
    </row>
    <row r="78" spans="2:49" ht="17.25" hidden="1" customHeight="1" x14ac:dyDescent="0.2">
      <c r="B78" s="89"/>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89"/>
      <c r="AH78" s="89"/>
      <c r="AI78" s="89"/>
      <c r="AJ78" s="89"/>
      <c r="AK78" s="89"/>
      <c r="AL78" s="89"/>
      <c r="AM78" s="89"/>
      <c r="AN78" s="89"/>
      <c r="AO78" s="89"/>
      <c r="AP78" s="89"/>
      <c r="AQ78" s="89"/>
      <c r="AR78" s="89"/>
      <c r="AS78" s="89"/>
      <c r="AT78" s="89"/>
      <c r="AU78" s="89"/>
      <c r="AV78" s="89"/>
      <c r="AW78" s="89"/>
    </row>
    <row r="79" spans="2:49" ht="17.25" hidden="1" customHeight="1" x14ac:dyDescent="0.2">
      <c r="B79" s="89"/>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89"/>
      <c r="AH79" s="89"/>
      <c r="AI79" s="89"/>
      <c r="AJ79" s="89"/>
      <c r="AK79" s="89"/>
      <c r="AL79" s="89"/>
      <c r="AM79" s="89"/>
      <c r="AN79" s="89"/>
      <c r="AO79" s="89"/>
      <c r="AP79" s="89"/>
      <c r="AQ79" s="89"/>
      <c r="AR79" s="89"/>
      <c r="AS79" s="89"/>
      <c r="AT79" s="89"/>
      <c r="AU79" s="89"/>
      <c r="AV79" s="89"/>
      <c r="AW79" s="89"/>
    </row>
    <row r="80" spans="2:49" ht="17.25" hidden="1" customHeight="1" x14ac:dyDescent="0.2">
      <c r="B80" s="89"/>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89"/>
      <c r="AH80" s="89"/>
      <c r="AI80" s="89"/>
      <c r="AJ80" s="89"/>
      <c r="AK80" s="89"/>
      <c r="AL80" s="89"/>
      <c r="AM80" s="89"/>
      <c r="AN80" s="89"/>
      <c r="AO80" s="89"/>
      <c r="AP80" s="89"/>
      <c r="AQ80" s="89"/>
      <c r="AR80" s="89"/>
      <c r="AS80" s="89"/>
      <c r="AT80" s="89"/>
      <c r="AU80" s="89"/>
      <c r="AV80" s="89"/>
      <c r="AW80" s="89"/>
    </row>
    <row r="81" spans="2:49" ht="17.25" hidden="1" customHeight="1" x14ac:dyDescent="0.2">
      <c r="B81" s="89"/>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89"/>
      <c r="AH81" s="89"/>
      <c r="AI81" s="89"/>
      <c r="AJ81" s="89"/>
      <c r="AK81" s="89"/>
      <c r="AL81" s="89"/>
      <c r="AM81" s="89"/>
      <c r="AN81" s="89"/>
      <c r="AO81" s="89"/>
      <c r="AP81" s="89"/>
      <c r="AQ81" s="89"/>
      <c r="AR81" s="89"/>
      <c r="AS81" s="89"/>
      <c r="AT81" s="89"/>
      <c r="AU81" s="89"/>
      <c r="AV81" s="89"/>
      <c r="AW81" s="89"/>
    </row>
    <row r="82" spans="2:49" ht="17.25" hidden="1" customHeight="1" x14ac:dyDescent="0.2">
      <c r="B82" s="89"/>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89"/>
      <c r="AH82" s="89"/>
      <c r="AI82" s="89"/>
      <c r="AJ82" s="89"/>
      <c r="AK82" s="89"/>
      <c r="AL82" s="89"/>
      <c r="AM82" s="89"/>
      <c r="AN82" s="89"/>
      <c r="AO82" s="89"/>
      <c r="AP82" s="89"/>
      <c r="AQ82" s="89"/>
      <c r="AR82" s="89"/>
      <c r="AS82" s="89"/>
      <c r="AT82" s="89"/>
      <c r="AU82" s="89"/>
      <c r="AV82" s="89"/>
      <c r="AW82" s="89"/>
    </row>
    <row r="83" spans="2:49" ht="17.25" hidden="1" customHeight="1" x14ac:dyDescent="0.2">
      <c r="B83" s="89"/>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c r="AL83" s="89"/>
      <c r="AM83" s="89"/>
      <c r="AN83" s="89"/>
      <c r="AO83" s="89"/>
      <c r="AP83" s="89"/>
      <c r="AQ83" s="89"/>
      <c r="AR83" s="89"/>
      <c r="AS83" s="89"/>
      <c r="AT83" s="89"/>
      <c r="AU83" s="89"/>
      <c r="AV83" s="89"/>
      <c r="AW83" s="89"/>
    </row>
    <row r="84" spans="2:49" ht="17.25" hidden="1" customHeight="1" x14ac:dyDescent="0.2">
      <c r="B84" s="89"/>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89"/>
      <c r="AH84" s="89"/>
      <c r="AI84" s="89"/>
      <c r="AJ84" s="89"/>
      <c r="AK84" s="89"/>
      <c r="AL84" s="89"/>
      <c r="AM84" s="89"/>
      <c r="AN84" s="89"/>
      <c r="AO84" s="89"/>
      <c r="AP84" s="89"/>
      <c r="AQ84" s="89"/>
      <c r="AR84" s="89"/>
      <c r="AS84" s="89"/>
      <c r="AT84" s="89"/>
      <c r="AU84" s="89"/>
      <c r="AV84" s="89"/>
      <c r="AW84" s="89"/>
    </row>
    <row r="85" spans="2:49" ht="17.25" hidden="1" customHeight="1" x14ac:dyDescent="0.2">
      <c r="B85" s="89"/>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89"/>
      <c r="AL85" s="89"/>
      <c r="AM85" s="89"/>
      <c r="AN85" s="89"/>
      <c r="AO85" s="89"/>
      <c r="AP85" s="89"/>
      <c r="AQ85" s="89"/>
      <c r="AR85" s="89"/>
      <c r="AS85" s="89"/>
      <c r="AT85" s="89"/>
      <c r="AU85" s="89"/>
      <c r="AV85" s="89"/>
      <c r="AW85" s="89"/>
    </row>
    <row r="86" spans="2:49" hidden="1" x14ac:dyDescent="0.2">
      <c r="B86" s="89"/>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89"/>
      <c r="AL86" s="89"/>
      <c r="AM86" s="89"/>
      <c r="AN86" s="89"/>
      <c r="AO86" s="89"/>
      <c r="AP86" s="89"/>
      <c r="AQ86" s="89"/>
      <c r="AR86" s="89"/>
      <c r="AS86" s="89"/>
      <c r="AT86" s="89"/>
      <c r="AU86" s="89"/>
      <c r="AV86" s="89"/>
      <c r="AW86" s="89"/>
    </row>
    <row r="87" spans="2:49" hidden="1" x14ac:dyDescent="0.2">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89"/>
      <c r="AD87" s="89"/>
      <c r="AE87" s="89"/>
      <c r="AF87" s="89"/>
      <c r="AG87" s="89"/>
      <c r="AH87" s="89"/>
      <c r="AI87" s="89"/>
      <c r="AJ87" s="89"/>
      <c r="AK87" s="89"/>
      <c r="AL87" s="89"/>
      <c r="AM87" s="89"/>
      <c r="AN87" s="89"/>
      <c r="AO87" s="89"/>
      <c r="AP87" s="89"/>
      <c r="AQ87" s="89"/>
      <c r="AR87" s="89"/>
      <c r="AS87" s="89"/>
      <c r="AT87" s="89"/>
      <c r="AU87" s="89"/>
      <c r="AV87" s="89"/>
      <c r="AW87" s="89"/>
    </row>
    <row r="88" spans="2:49" hidden="1" x14ac:dyDescent="0.2">
      <c r="B88" s="89"/>
      <c r="C88" s="89"/>
      <c r="D88" s="89"/>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89"/>
      <c r="AL88" s="89"/>
      <c r="AM88" s="89"/>
      <c r="AN88" s="89"/>
      <c r="AO88" s="89"/>
      <c r="AP88" s="89"/>
      <c r="AQ88" s="89"/>
      <c r="AR88" s="89"/>
      <c r="AS88" s="89"/>
      <c r="AT88" s="89"/>
      <c r="AU88" s="89"/>
      <c r="AV88" s="89"/>
      <c r="AW88" s="89"/>
    </row>
    <row r="89" spans="2:49" hidden="1" x14ac:dyDescent="0.2">
      <c r="B89" s="89"/>
      <c r="C89" s="89"/>
      <c r="D89" s="89"/>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89"/>
      <c r="AL89" s="89"/>
      <c r="AM89" s="89"/>
      <c r="AN89" s="89"/>
      <c r="AO89" s="89"/>
      <c r="AP89" s="89"/>
      <c r="AQ89" s="89"/>
      <c r="AR89" s="89"/>
      <c r="AS89" s="89"/>
      <c r="AT89" s="89"/>
      <c r="AU89" s="89"/>
      <c r="AV89" s="89"/>
      <c r="AW89" s="89"/>
    </row>
    <row r="90" spans="2:49" hidden="1" x14ac:dyDescent="0.2">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89"/>
      <c r="AL90" s="89"/>
      <c r="AM90" s="89"/>
      <c r="AN90" s="89"/>
      <c r="AO90" s="89"/>
      <c r="AP90" s="89"/>
      <c r="AQ90" s="89"/>
      <c r="AR90" s="89"/>
      <c r="AS90" s="89"/>
      <c r="AT90" s="89"/>
      <c r="AU90" s="89"/>
      <c r="AV90" s="89"/>
      <c r="AW90" s="89"/>
    </row>
    <row r="91" spans="2:49" hidden="1" x14ac:dyDescent="0.2">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c r="AN91" s="89"/>
      <c r="AO91" s="89"/>
      <c r="AP91" s="89"/>
      <c r="AQ91" s="89"/>
      <c r="AR91" s="89"/>
      <c r="AS91" s="89"/>
      <c r="AT91" s="89"/>
      <c r="AU91" s="89"/>
      <c r="AV91" s="89"/>
      <c r="AW91" s="89"/>
    </row>
    <row r="92" spans="2:49" hidden="1" x14ac:dyDescent="0.2">
      <c r="B92" s="89"/>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c r="AN92" s="89"/>
      <c r="AO92" s="89"/>
      <c r="AP92" s="89"/>
      <c r="AQ92" s="89"/>
      <c r="AR92" s="89"/>
      <c r="AS92" s="89"/>
      <c r="AT92" s="89"/>
      <c r="AU92" s="89"/>
      <c r="AV92" s="89"/>
      <c r="AW92" s="89"/>
    </row>
    <row r="93" spans="2:49" hidden="1" x14ac:dyDescent="0.2">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c r="AQ93" s="89"/>
      <c r="AR93" s="89"/>
      <c r="AS93" s="89"/>
      <c r="AT93" s="89"/>
      <c r="AU93" s="89"/>
      <c r="AV93" s="89"/>
      <c r="AW93" s="89"/>
    </row>
    <row r="94" spans="2:49" hidden="1" x14ac:dyDescent="0.2">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c r="AQ94" s="89"/>
      <c r="AR94" s="89"/>
      <c r="AS94" s="89"/>
      <c r="AT94" s="89"/>
      <c r="AU94" s="89"/>
      <c r="AV94" s="89"/>
      <c r="AW94" s="89"/>
    </row>
    <row r="95" spans="2:49" hidden="1" x14ac:dyDescent="0.2">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c r="AQ95" s="89"/>
      <c r="AR95" s="89"/>
      <c r="AS95" s="89"/>
      <c r="AT95" s="89"/>
      <c r="AU95" s="89"/>
      <c r="AV95" s="89"/>
      <c r="AW95" s="89"/>
    </row>
    <row r="96" spans="2:49" hidden="1" x14ac:dyDescent="0.2">
      <c r="B96" s="89"/>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c r="AN96" s="89"/>
      <c r="AO96" s="89"/>
      <c r="AP96" s="89"/>
      <c r="AQ96" s="89"/>
      <c r="AR96" s="89"/>
      <c r="AS96" s="89"/>
      <c r="AT96" s="89"/>
      <c r="AU96" s="89"/>
      <c r="AV96" s="89"/>
      <c r="AW96" s="89"/>
    </row>
    <row r="97" spans="2:49" hidden="1" x14ac:dyDescent="0.2">
      <c r="B97" s="89"/>
      <c r="C97" s="89"/>
      <c r="D97" s="89"/>
      <c r="E97" s="89"/>
      <c r="F97" s="89"/>
      <c r="G97" s="89"/>
      <c r="H97" s="89"/>
      <c r="I97" s="89"/>
      <c r="J97" s="89"/>
      <c r="K97" s="89"/>
      <c r="L97" s="89"/>
      <c r="M97" s="89"/>
      <c r="N97" s="89"/>
      <c r="O97" s="89"/>
      <c r="P97" s="89"/>
      <c r="Q97" s="89"/>
      <c r="R97" s="89"/>
      <c r="S97" s="89"/>
      <c r="T97" s="89"/>
      <c r="U97" s="89"/>
      <c r="V97" s="89"/>
      <c r="W97" s="89"/>
      <c r="X97" s="89"/>
      <c r="Y97" s="89"/>
      <c r="Z97" s="89"/>
      <c r="AA97" s="89"/>
      <c r="AB97" s="89"/>
      <c r="AC97" s="89"/>
      <c r="AD97" s="89"/>
      <c r="AE97" s="89"/>
      <c r="AF97" s="89"/>
      <c r="AG97" s="89"/>
      <c r="AH97" s="89"/>
      <c r="AI97" s="89"/>
      <c r="AJ97" s="89"/>
      <c r="AK97" s="89"/>
      <c r="AL97" s="89"/>
      <c r="AM97" s="89"/>
      <c r="AN97" s="89"/>
      <c r="AO97" s="89"/>
      <c r="AP97" s="89"/>
      <c r="AQ97" s="89"/>
      <c r="AR97" s="89"/>
      <c r="AS97" s="89"/>
      <c r="AT97" s="89"/>
      <c r="AU97" s="89"/>
      <c r="AV97" s="89"/>
      <c r="AW97" s="89"/>
    </row>
    <row r="98" spans="2:49" hidden="1" x14ac:dyDescent="0.2">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9"/>
      <c r="AJ98" s="89"/>
      <c r="AK98" s="89"/>
      <c r="AL98" s="89"/>
      <c r="AM98" s="89"/>
      <c r="AN98" s="89"/>
      <c r="AO98" s="89"/>
      <c r="AP98" s="89"/>
      <c r="AQ98" s="89"/>
      <c r="AR98" s="89"/>
      <c r="AS98" s="89"/>
      <c r="AT98" s="89"/>
      <c r="AU98" s="89"/>
      <c r="AV98" s="89"/>
      <c r="AW98" s="89"/>
    </row>
    <row r="99" spans="2:49" hidden="1" x14ac:dyDescent="0.2">
      <c r="B99" s="89"/>
      <c r="C99" s="89"/>
      <c r="D99" s="89"/>
      <c r="E99" s="89"/>
      <c r="F99" s="89"/>
      <c r="G99" s="89"/>
      <c r="H99" s="89"/>
      <c r="I99" s="89"/>
      <c r="J99" s="89"/>
      <c r="K99" s="89"/>
      <c r="L99" s="89"/>
      <c r="M99" s="89"/>
      <c r="N99" s="89"/>
      <c r="O99" s="89"/>
      <c r="P99" s="89"/>
      <c r="Q99" s="89"/>
      <c r="R99" s="89"/>
      <c r="S99" s="89"/>
      <c r="T99" s="89"/>
      <c r="U99" s="89"/>
      <c r="V99" s="89"/>
      <c r="W99" s="89"/>
      <c r="X99" s="89"/>
      <c r="Y99" s="89"/>
      <c r="Z99" s="89"/>
      <c r="AA99" s="89"/>
      <c r="AB99" s="89"/>
      <c r="AC99" s="89"/>
      <c r="AD99" s="89"/>
      <c r="AE99" s="89"/>
      <c r="AF99" s="89"/>
      <c r="AG99" s="89"/>
      <c r="AH99" s="89"/>
      <c r="AI99" s="89"/>
      <c r="AJ99" s="89"/>
      <c r="AK99" s="89"/>
      <c r="AL99" s="89"/>
      <c r="AM99" s="89"/>
      <c r="AN99" s="89"/>
      <c r="AO99" s="89"/>
      <c r="AP99" s="89"/>
      <c r="AQ99" s="89"/>
      <c r="AR99" s="89"/>
      <c r="AS99" s="89"/>
      <c r="AT99" s="89"/>
      <c r="AU99" s="89"/>
      <c r="AV99" s="89"/>
      <c r="AW99" s="89"/>
    </row>
    <row r="100" spans="2:49" hidden="1" x14ac:dyDescent="0.2">
      <c r="B100" s="89"/>
      <c r="C100" s="89"/>
      <c r="D100" s="89"/>
      <c r="E100" s="89"/>
      <c r="F100" s="89"/>
      <c r="G100" s="89"/>
      <c r="H100" s="89"/>
      <c r="I100" s="89"/>
      <c r="J100" s="89"/>
      <c r="K100" s="89"/>
      <c r="L100" s="89"/>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c r="AJ100" s="89"/>
      <c r="AK100" s="89"/>
      <c r="AL100" s="89"/>
      <c r="AM100" s="89"/>
      <c r="AN100" s="89"/>
      <c r="AO100" s="89"/>
      <c r="AP100" s="89"/>
      <c r="AQ100" s="89"/>
      <c r="AR100" s="89"/>
      <c r="AS100" s="89"/>
      <c r="AT100" s="89"/>
      <c r="AU100" s="89"/>
      <c r="AV100" s="89"/>
      <c r="AW100" s="89"/>
    </row>
    <row r="101" spans="2:49" hidden="1" x14ac:dyDescent="0.2">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9"/>
      <c r="AJ101" s="89"/>
      <c r="AK101" s="89"/>
      <c r="AL101" s="89"/>
      <c r="AM101" s="89"/>
      <c r="AN101" s="89"/>
      <c r="AO101" s="89"/>
      <c r="AP101" s="89"/>
      <c r="AQ101" s="89"/>
      <c r="AR101" s="89"/>
      <c r="AS101" s="89"/>
      <c r="AT101" s="89"/>
      <c r="AU101" s="89"/>
      <c r="AV101" s="89"/>
      <c r="AW101" s="89"/>
    </row>
    <row r="102" spans="2:49" hidden="1" x14ac:dyDescent="0.2">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c r="AC102" s="89"/>
      <c r="AD102" s="89"/>
      <c r="AE102" s="89"/>
      <c r="AF102" s="89"/>
      <c r="AG102" s="89"/>
      <c r="AH102" s="89"/>
      <c r="AI102" s="89"/>
      <c r="AJ102" s="89"/>
      <c r="AK102" s="89"/>
      <c r="AL102" s="89"/>
      <c r="AM102" s="89"/>
      <c r="AN102" s="89"/>
      <c r="AO102" s="89"/>
      <c r="AP102" s="89"/>
      <c r="AQ102" s="89"/>
      <c r="AR102" s="89"/>
      <c r="AS102" s="89"/>
      <c r="AT102" s="89"/>
      <c r="AU102" s="89"/>
      <c r="AV102" s="89"/>
      <c r="AW102" s="89"/>
    </row>
    <row r="103" spans="2:49" hidden="1" x14ac:dyDescent="0.2">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c r="AN103" s="89"/>
      <c r="AO103" s="89"/>
      <c r="AP103" s="89"/>
      <c r="AQ103" s="89"/>
      <c r="AR103" s="89"/>
      <c r="AS103" s="89"/>
      <c r="AT103" s="89"/>
      <c r="AU103" s="89"/>
      <c r="AV103" s="89"/>
      <c r="AW103" s="89"/>
    </row>
    <row r="104" spans="2:49" hidden="1" x14ac:dyDescent="0.2">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c r="AC104" s="89"/>
      <c r="AD104" s="89"/>
      <c r="AE104" s="89"/>
      <c r="AF104" s="89"/>
      <c r="AG104" s="89"/>
      <c r="AH104" s="89"/>
      <c r="AI104" s="89"/>
      <c r="AJ104" s="89"/>
      <c r="AK104" s="89"/>
      <c r="AL104" s="89"/>
      <c r="AM104" s="89"/>
      <c r="AN104" s="89"/>
      <c r="AO104" s="89"/>
      <c r="AP104" s="89"/>
      <c r="AQ104" s="89"/>
      <c r="AR104" s="89"/>
      <c r="AS104" s="89"/>
      <c r="AT104" s="89"/>
      <c r="AU104" s="89"/>
      <c r="AV104" s="89"/>
      <c r="AW104" s="89"/>
    </row>
    <row r="105" spans="2:49" hidden="1" x14ac:dyDescent="0.2">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89"/>
      <c r="AL105" s="89"/>
      <c r="AM105" s="89"/>
      <c r="AN105" s="89"/>
      <c r="AO105" s="89"/>
      <c r="AP105" s="89"/>
      <c r="AQ105" s="89"/>
      <c r="AR105" s="89"/>
      <c r="AS105" s="89"/>
      <c r="AT105" s="89"/>
      <c r="AU105" s="89"/>
      <c r="AV105" s="89"/>
      <c r="AW105" s="89"/>
    </row>
    <row r="106" spans="2:49" hidden="1" x14ac:dyDescent="0.2">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c r="AC106" s="89"/>
      <c r="AD106" s="89"/>
      <c r="AE106" s="89"/>
      <c r="AF106" s="89"/>
      <c r="AG106" s="89"/>
      <c r="AH106" s="89"/>
      <c r="AI106" s="89"/>
      <c r="AJ106" s="89"/>
      <c r="AK106" s="89"/>
      <c r="AL106" s="89"/>
      <c r="AM106" s="89"/>
      <c r="AN106" s="89"/>
      <c r="AO106" s="89"/>
      <c r="AP106" s="89"/>
      <c r="AQ106" s="89"/>
      <c r="AR106" s="89"/>
      <c r="AS106" s="89"/>
      <c r="AT106" s="89"/>
      <c r="AU106" s="89"/>
      <c r="AV106" s="89"/>
      <c r="AW106" s="89"/>
    </row>
    <row r="107" spans="2:49" hidden="1" x14ac:dyDescent="0.2">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c r="AA107" s="89"/>
      <c r="AB107" s="89"/>
      <c r="AC107" s="89"/>
      <c r="AD107" s="89"/>
      <c r="AE107" s="89"/>
      <c r="AF107" s="89"/>
      <c r="AG107" s="89"/>
      <c r="AH107" s="89"/>
      <c r="AI107" s="89"/>
      <c r="AJ107" s="89"/>
      <c r="AK107" s="89"/>
      <c r="AL107" s="89"/>
      <c r="AM107" s="89"/>
      <c r="AN107" s="89"/>
      <c r="AO107" s="89"/>
      <c r="AP107" s="89"/>
      <c r="AQ107" s="89"/>
      <c r="AR107" s="89"/>
      <c r="AS107" s="89"/>
      <c r="AT107" s="89"/>
      <c r="AU107" s="89"/>
      <c r="AV107" s="89"/>
      <c r="AW107" s="89"/>
    </row>
    <row r="108" spans="2:49" hidden="1" x14ac:dyDescent="0.2">
      <c r="B108" s="89"/>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c r="AA108" s="89"/>
      <c r="AB108" s="89"/>
      <c r="AC108" s="89"/>
      <c r="AD108" s="89"/>
      <c r="AE108" s="89"/>
      <c r="AF108" s="89"/>
      <c r="AG108" s="89"/>
      <c r="AH108" s="89"/>
      <c r="AI108" s="89"/>
      <c r="AJ108" s="89"/>
      <c r="AK108" s="89"/>
      <c r="AL108" s="89"/>
      <c r="AM108" s="89"/>
      <c r="AN108" s="89"/>
      <c r="AO108" s="89"/>
      <c r="AP108" s="89"/>
      <c r="AQ108" s="89"/>
      <c r="AR108" s="89"/>
      <c r="AS108" s="89"/>
      <c r="AT108" s="89"/>
      <c r="AU108" s="89"/>
      <c r="AV108" s="89"/>
      <c r="AW108" s="89"/>
    </row>
    <row r="109" spans="2:49" hidden="1" x14ac:dyDescent="0.2">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89"/>
      <c r="AL109" s="89"/>
      <c r="AM109" s="89"/>
      <c r="AN109" s="89"/>
      <c r="AO109" s="89"/>
      <c r="AP109" s="89"/>
      <c r="AQ109" s="89"/>
      <c r="AR109" s="89"/>
      <c r="AS109" s="89"/>
      <c r="AT109" s="89"/>
      <c r="AU109" s="89"/>
      <c r="AV109" s="89"/>
      <c r="AW109" s="89"/>
    </row>
    <row r="110" spans="2:49" hidden="1" x14ac:dyDescent="0.2">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c r="AA110" s="89"/>
      <c r="AB110" s="89"/>
      <c r="AC110" s="89"/>
      <c r="AD110" s="89"/>
      <c r="AE110" s="89"/>
      <c r="AF110" s="89"/>
      <c r="AG110" s="89"/>
      <c r="AH110" s="89"/>
      <c r="AI110" s="89"/>
      <c r="AJ110" s="89"/>
      <c r="AK110" s="89"/>
      <c r="AL110" s="89"/>
      <c r="AM110" s="89"/>
      <c r="AN110" s="89"/>
      <c r="AO110" s="89"/>
      <c r="AP110" s="89"/>
      <c r="AQ110" s="89"/>
      <c r="AR110" s="89"/>
      <c r="AS110" s="89"/>
      <c r="AT110" s="89"/>
      <c r="AU110" s="89"/>
      <c r="AV110" s="89"/>
      <c r="AW110" s="89"/>
    </row>
    <row r="111" spans="2:49" hidden="1" x14ac:dyDescent="0.2">
      <c r="B111" s="89"/>
      <c r="C111" s="89"/>
      <c r="D111" s="89"/>
      <c r="E111" s="89"/>
      <c r="F111" s="89"/>
      <c r="G111" s="89"/>
      <c r="H111" s="89"/>
      <c r="I111" s="89"/>
      <c r="J111" s="89"/>
      <c r="K111" s="89"/>
      <c r="L111" s="89"/>
      <c r="M111" s="89"/>
      <c r="N111" s="89"/>
      <c r="O111" s="89"/>
      <c r="P111" s="89"/>
      <c r="Q111" s="89"/>
      <c r="R111" s="89"/>
      <c r="S111" s="89"/>
      <c r="T111" s="89"/>
      <c r="U111" s="89"/>
      <c r="V111" s="89"/>
      <c r="W111" s="89"/>
      <c r="X111" s="89"/>
      <c r="Y111" s="89"/>
      <c r="Z111" s="89"/>
      <c r="AA111" s="89"/>
      <c r="AB111" s="89"/>
      <c r="AC111" s="89"/>
      <c r="AD111" s="89"/>
      <c r="AE111" s="89"/>
      <c r="AF111" s="89"/>
      <c r="AG111" s="89"/>
      <c r="AH111" s="89"/>
      <c r="AI111" s="89"/>
      <c r="AJ111" s="89"/>
      <c r="AK111" s="89"/>
      <c r="AL111" s="89"/>
      <c r="AM111" s="89"/>
      <c r="AN111" s="89"/>
      <c r="AO111" s="89"/>
      <c r="AP111" s="89"/>
      <c r="AQ111" s="89"/>
      <c r="AR111" s="89"/>
      <c r="AS111" s="89"/>
      <c r="AT111" s="89"/>
      <c r="AU111" s="89"/>
      <c r="AV111" s="89"/>
      <c r="AW111" s="89"/>
    </row>
    <row r="112" spans="2:49" hidden="1" x14ac:dyDescent="0.2">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c r="AB112" s="89"/>
      <c r="AC112" s="89"/>
      <c r="AD112" s="89"/>
      <c r="AE112" s="89"/>
      <c r="AF112" s="89"/>
      <c r="AG112" s="89"/>
      <c r="AH112" s="89"/>
      <c r="AI112" s="89"/>
      <c r="AJ112" s="89"/>
      <c r="AK112" s="89"/>
      <c r="AL112" s="89"/>
      <c r="AM112" s="89"/>
      <c r="AN112" s="89"/>
      <c r="AO112" s="89"/>
      <c r="AP112" s="89"/>
      <c r="AQ112" s="89"/>
      <c r="AR112" s="89"/>
      <c r="AS112" s="89"/>
      <c r="AT112" s="89"/>
      <c r="AU112" s="89"/>
      <c r="AV112" s="89"/>
      <c r="AW112" s="89"/>
    </row>
    <row r="113" spans="2:49" hidden="1" x14ac:dyDescent="0.2">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89"/>
      <c r="AL113" s="89"/>
      <c r="AM113" s="89"/>
      <c r="AN113" s="89"/>
      <c r="AO113" s="89"/>
      <c r="AP113" s="89"/>
      <c r="AQ113" s="89"/>
      <c r="AR113" s="89"/>
      <c r="AS113" s="89"/>
      <c r="AT113" s="89"/>
      <c r="AU113" s="89"/>
      <c r="AV113" s="89"/>
      <c r="AW113" s="89"/>
    </row>
    <row r="114" spans="2:49" hidden="1" x14ac:dyDescent="0.2">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c r="AC114" s="89"/>
      <c r="AD114" s="89"/>
      <c r="AE114" s="89"/>
      <c r="AF114" s="89"/>
      <c r="AG114" s="89"/>
      <c r="AH114" s="89"/>
      <c r="AI114" s="89"/>
      <c r="AJ114" s="89"/>
      <c r="AK114" s="89"/>
      <c r="AL114" s="89"/>
      <c r="AM114" s="89"/>
      <c r="AN114" s="89"/>
      <c r="AO114" s="89"/>
      <c r="AP114" s="89"/>
      <c r="AQ114" s="89"/>
      <c r="AR114" s="89"/>
      <c r="AS114" s="89"/>
      <c r="AT114" s="89"/>
      <c r="AU114" s="89"/>
      <c r="AV114" s="89"/>
      <c r="AW114" s="89"/>
    </row>
    <row r="115" spans="2:49" hidden="1" x14ac:dyDescent="0.2">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c r="AA115" s="89"/>
      <c r="AB115" s="89"/>
      <c r="AC115" s="89"/>
      <c r="AD115" s="89"/>
      <c r="AE115" s="89"/>
      <c r="AF115" s="89"/>
      <c r="AG115" s="89"/>
      <c r="AH115" s="89"/>
      <c r="AI115" s="89"/>
      <c r="AJ115" s="89"/>
      <c r="AK115" s="89"/>
      <c r="AL115" s="89"/>
      <c r="AM115" s="89"/>
      <c r="AN115" s="89"/>
      <c r="AO115" s="89"/>
      <c r="AP115" s="89"/>
      <c r="AQ115" s="89"/>
      <c r="AR115" s="89"/>
      <c r="AS115" s="89"/>
      <c r="AT115" s="89"/>
      <c r="AU115" s="89"/>
      <c r="AV115" s="89"/>
      <c r="AW115" s="89"/>
    </row>
    <row r="116" spans="2:49" hidden="1" x14ac:dyDescent="0.2">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89"/>
      <c r="AN116" s="89"/>
      <c r="AO116" s="89"/>
      <c r="AP116" s="89"/>
      <c r="AQ116" s="89"/>
      <c r="AR116" s="89"/>
      <c r="AS116" s="89"/>
      <c r="AT116" s="89"/>
      <c r="AU116" s="89"/>
      <c r="AV116" s="89"/>
      <c r="AW116" s="89"/>
    </row>
    <row r="117" spans="2:49" hidden="1" x14ac:dyDescent="0.2">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c r="AL117" s="89"/>
      <c r="AM117" s="89"/>
      <c r="AN117" s="89"/>
      <c r="AO117" s="89"/>
      <c r="AP117" s="89"/>
      <c r="AQ117" s="89"/>
      <c r="AR117" s="89"/>
      <c r="AS117" s="89"/>
      <c r="AT117" s="89"/>
      <c r="AU117" s="89"/>
      <c r="AV117" s="89"/>
      <c r="AW117" s="89"/>
    </row>
    <row r="118" spans="2:49" hidden="1" x14ac:dyDescent="0.2">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89"/>
      <c r="AL118" s="89"/>
      <c r="AM118" s="89"/>
      <c r="AN118" s="89"/>
      <c r="AO118" s="89"/>
      <c r="AP118" s="89"/>
      <c r="AQ118" s="89"/>
      <c r="AR118" s="89"/>
      <c r="AS118" s="89"/>
      <c r="AT118" s="89"/>
      <c r="AU118" s="89"/>
      <c r="AV118" s="89"/>
      <c r="AW118" s="89"/>
    </row>
    <row r="119" spans="2:49" hidden="1" x14ac:dyDescent="0.2">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c r="AA119" s="89"/>
      <c r="AB119" s="89"/>
      <c r="AC119" s="89"/>
      <c r="AD119" s="89"/>
      <c r="AE119" s="89"/>
      <c r="AF119" s="89"/>
      <c r="AG119" s="89"/>
      <c r="AH119" s="89"/>
      <c r="AI119" s="89"/>
      <c r="AJ119" s="89"/>
      <c r="AK119" s="89"/>
      <c r="AL119" s="89"/>
      <c r="AM119" s="89"/>
      <c r="AN119" s="89"/>
      <c r="AO119" s="89"/>
      <c r="AP119" s="89"/>
      <c r="AQ119" s="89"/>
      <c r="AR119" s="89"/>
      <c r="AS119" s="89"/>
      <c r="AT119" s="89"/>
      <c r="AU119" s="89"/>
      <c r="AV119" s="89"/>
      <c r="AW119" s="89"/>
    </row>
    <row r="120" spans="2:49" hidden="1" x14ac:dyDescent="0.2">
      <c r="B120" s="89"/>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c r="AA120" s="89"/>
      <c r="AB120" s="89"/>
      <c r="AC120" s="89"/>
      <c r="AD120" s="89"/>
      <c r="AE120" s="89"/>
      <c r="AF120" s="89"/>
      <c r="AG120" s="89"/>
      <c r="AH120" s="89"/>
      <c r="AI120" s="89"/>
      <c r="AJ120" s="89"/>
      <c r="AK120" s="89"/>
      <c r="AL120" s="89"/>
      <c r="AM120" s="89"/>
      <c r="AN120" s="89"/>
      <c r="AO120" s="89"/>
      <c r="AP120" s="89"/>
      <c r="AQ120" s="89"/>
      <c r="AR120" s="89"/>
      <c r="AS120" s="89"/>
      <c r="AT120" s="89"/>
      <c r="AU120" s="89"/>
      <c r="AV120" s="89"/>
      <c r="AW120" s="89"/>
    </row>
    <row r="121" spans="2:49" hidden="1" x14ac:dyDescent="0.2">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89"/>
      <c r="AL121" s="89"/>
      <c r="AM121" s="89"/>
      <c r="AN121" s="89"/>
      <c r="AO121" s="89"/>
      <c r="AP121" s="89"/>
      <c r="AQ121" s="89"/>
      <c r="AR121" s="89"/>
      <c r="AS121" s="89"/>
      <c r="AT121" s="89"/>
      <c r="AU121" s="89"/>
      <c r="AV121" s="89"/>
      <c r="AW121" s="89"/>
    </row>
    <row r="122" spans="2:49" s="252" customFormat="1" x14ac:dyDescent="0.2"/>
    <row r="123" spans="2:49" x14ac:dyDescent="0.2">
      <c r="B123" s="252"/>
      <c r="C123" s="252"/>
      <c r="D123" s="252"/>
      <c r="E123" s="252"/>
      <c r="F123" s="252"/>
      <c r="G123" s="252"/>
      <c r="H123" s="252"/>
      <c r="I123" s="252"/>
      <c r="J123" s="252"/>
      <c r="K123" s="252"/>
      <c r="L123" s="252"/>
      <c r="M123" s="252"/>
    </row>
    <row r="124" spans="2:49" s="252" customFormat="1" x14ac:dyDescent="0.2"/>
  </sheetData>
  <sheetProtection algorithmName="SHA-512" hashValue="MTx4iWvXXHse+FuFi2JnNRd9ZDwXsP6EridIgpgTYg0HxD4fE8KxCATE08h20ZkixsPDW0Ccw3xLTy3qU6AiTg==" saltValue="xmm0XuP5DreXF+MQYU+whA==" spinCount="100000" sheet="1" objects="1" scenarios="1"/>
  <mergeCells count="62">
    <mergeCell ref="B6:D6"/>
    <mergeCell ref="F6:G6"/>
    <mergeCell ref="E8:H8"/>
    <mergeCell ref="B48:C48"/>
    <mergeCell ref="B1:L1"/>
    <mergeCell ref="B2:L2"/>
    <mergeCell ref="B4:L4"/>
    <mergeCell ref="B10:D10"/>
    <mergeCell ref="C12:D12"/>
    <mergeCell ref="C13:D13"/>
    <mergeCell ref="C14:D14"/>
    <mergeCell ref="C15:D15"/>
    <mergeCell ref="C16:D16"/>
    <mergeCell ref="B17:L17"/>
    <mergeCell ref="B19:L19"/>
    <mergeCell ref="B26:L26"/>
    <mergeCell ref="B21:L21"/>
    <mergeCell ref="B45:C45"/>
    <mergeCell ref="B42:C42"/>
    <mergeCell ref="B34:D34"/>
    <mergeCell ref="C29:D29"/>
    <mergeCell ref="C31:D31"/>
    <mergeCell ref="D45:L45"/>
    <mergeCell ref="D42:L42"/>
    <mergeCell ref="B43:C43"/>
    <mergeCell ref="B39:C39"/>
    <mergeCell ref="B40:C40"/>
    <mergeCell ref="D43:E43"/>
    <mergeCell ref="D44:E44"/>
    <mergeCell ref="D40:L40"/>
    <mergeCell ref="B41:C41"/>
    <mergeCell ref="B44:C44"/>
    <mergeCell ref="G44:L44"/>
    <mergeCell ref="D39:L39"/>
    <mergeCell ref="B35:D35"/>
    <mergeCell ref="D41:L41"/>
    <mergeCell ref="B38:L38"/>
    <mergeCell ref="E35:L35"/>
    <mergeCell ref="B36:L36"/>
    <mergeCell ref="B27:E27"/>
    <mergeCell ref="G43:H43"/>
    <mergeCell ref="C30:D30"/>
    <mergeCell ref="C32:D32"/>
    <mergeCell ref="E34:L34"/>
    <mergeCell ref="J43:L43"/>
    <mergeCell ref="B37:L37"/>
    <mergeCell ref="B46:L46"/>
    <mergeCell ref="B47:L47"/>
    <mergeCell ref="D48:L48"/>
    <mergeCell ref="B49:L49"/>
    <mergeCell ref="B3:L3"/>
    <mergeCell ref="H18:L18"/>
    <mergeCell ref="E20:L20"/>
    <mergeCell ref="B24:L24"/>
    <mergeCell ref="E23:L23"/>
    <mergeCell ref="B8:C8"/>
    <mergeCell ref="B20:C20"/>
    <mergeCell ref="B25:C25"/>
    <mergeCell ref="D25:L25"/>
    <mergeCell ref="B18:G18"/>
    <mergeCell ref="B23:C23"/>
    <mergeCell ref="B22:C22"/>
  </mergeCells>
  <phoneticPr fontId="3" type="noConversion"/>
  <dataValidations count="3">
    <dataValidation type="custom" allowBlank="1" showInputMessage="1" showErrorMessage="1" sqref="J43:L43" xr:uid="{00000000-0002-0000-0300-000000000000}">
      <formula1>ISNUMBER(J43)</formula1>
    </dataValidation>
    <dataValidation type="list" allowBlank="1" showInputMessage="1" showErrorMessage="1" sqref="IS1" xr:uid="{00000000-0002-0000-0300-000001000000}">
      <formula1>#REF!</formula1>
    </dataValidation>
    <dataValidation type="list" allowBlank="1" showInputMessage="1" showErrorMessage="1" prompt=" Select Yes or No" sqref="F6:G6" xr:uid="{00000000-0002-0000-0300-000002000000}">
      <formula1>INDIRECT("MENU!A2:A4")</formula1>
    </dataValidation>
  </dataValidations>
  <hyperlinks>
    <hyperlink ref="B48:C48" location="PAYMENT!F9" display="To PAYMENT Tab" xr:uid="{00000000-0004-0000-0300-000000000000}"/>
  </hyperlinks>
  <printOptions horizontalCentered="1" verticalCentered="1"/>
  <pageMargins left="0" right="0" top="0.5" bottom="0.5" header="0" footer="0"/>
  <pageSetup scale="55" orientation="portrait" r:id="rId1"/>
  <headerFooter alignWithMargins="0"/>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3000000}">
          <x14:formula1>
            <xm:f>MENU!$B$25:$B$26</xm:f>
          </x14:formula1>
          <xm:sqref>D8</xm:sqref>
        </x14:dataValidation>
        <x14:dataValidation type="list" allowBlank="1" showInputMessage="1" showErrorMessage="1" prompt="Select State from Drop-down list." xr:uid="{00000000-0002-0000-0300-000004000000}">
          <x14:formula1>
            <xm:f>MENU!M3:M53</xm:f>
          </x14:formula1>
          <xm:sqref>G43:H43</xm:sqref>
        </x14:dataValidation>
        <x14:dataValidation type="list" allowBlank="1" showInputMessage="1" showErrorMessage="1" prompt="Select FedEx or UPS, then provide account number" xr:uid="{00000000-0002-0000-0300-000005000000}">
          <x14:formula1>
            <xm:f>MENU!C25:C26</xm:f>
          </x14:formula1>
          <xm:sqref>D20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Y77"/>
  <sheetViews>
    <sheetView showGridLines="0" zoomScale="90" zoomScaleNormal="90" workbookViewId="0"/>
  </sheetViews>
  <sheetFormatPr defaultColWidth="0" defaultRowHeight="12.75" zeroHeight="1" x14ac:dyDescent="0.2"/>
  <cols>
    <col min="1" max="1" width="12.7109375" style="252" customWidth="1"/>
    <col min="2" max="2" width="16.7109375" style="252" customWidth="1"/>
    <col min="3" max="3" width="11.42578125" style="252" customWidth="1"/>
    <col min="4" max="4" width="10.7109375" style="252" customWidth="1"/>
    <col min="5" max="5" width="11" style="252" customWidth="1"/>
    <col min="6" max="6" width="12.85546875" style="252" customWidth="1"/>
    <col min="7" max="8" width="10.7109375" style="252" customWidth="1"/>
    <col min="9" max="9" width="15.28515625" style="252" customWidth="1"/>
    <col min="10" max="10" width="13" style="252" customWidth="1"/>
    <col min="11" max="11" width="16.28515625" style="252" customWidth="1"/>
    <col min="12" max="12" width="13" style="252" customWidth="1"/>
    <col min="13" max="13" width="6.85546875" style="252" customWidth="1"/>
    <col min="14" max="14" width="10.28515625" style="252" customWidth="1"/>
    <col min="15" max="15" width="15.5703125" style="252" customWidth="1"/>
    <col min="16" max="16" width="12.7109375" style="252" customWidth="1"/>
    <col min="17" max="19" width="10.7109375" style="8" hidden="1" customWidth="1"/>
    <col min="20" max="51" width="0" style="8" hidden="1" customWidth="1"/>
    <col min="52" max="16384" width="9.140625" style="8" hidden="1"/>
  </cols>
  <sheetData>
    <row r="1" spans="1:51" ht="23.25" customHeight="1" x14ac:dyDescent="0.2">
      <c r="B1" s="472" t="str">
        <f>INSTRUCTIONS!B1</f>
        <v xml:space="preserve"> Form Updated 12/21/2020</v>
      </c>
      <c r="C1" s="472"/>
      <c r="D1" s="472"/>
      <c r="E1" s="472"/>
      <c r="F1" s="472"/>
      <c r="G1" s="472"/>
      <c r="H1" s="472"/>
      <c r="I1" s="472"/>
      <c r="J1" s="472"/>
      <c r="K1" s="472"/>
      <c r="L1" s="472"/>
      <c r="M1" s="472"/>
      <c r="N1" s="472"/>
      <c r="O1" s="472"/>
      <c r="P1" s="253"/>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row>
    <row r="2" spans="1:51" ht="30" customHeight="1" x14ac:dyDescent="0.2">
      <c r="B2" s="473" t="s">
        <v>144</v>
      </c>
      <c r="C2" s="473"/>
      <c r="D2" s="473"/>
      <c r="E2" s="473"/>
      <c r="F2" s="473"/>
      <c r="G2" s="473"/>
      <c r="H2" s="473"/>
      <c r="I2" s="473"/>
      <c r="J2" s="473"/>
      <c r="K2" s="473"/>
      <c r="L2" s="473"/>
      <c r="M2" s="473"/>
      <c r="N2" s="473"/>
      <c r="O2" s="473"/>
      <c r="P2" s="253"/>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c r="AX2" s="89"/>
      <c r="AY2" s="89"/>
    </row>
    <row r="3" spans="1:51" ht="21.95" customHeight="1" x14ac:dyDescent="0.2">
      <c r="B3" s="488"/>
      <c r="C3" s="488"/>
      <c r="D3" s="488"/>
      <c r="E3" s="488"/>
      <c r="F3" s="488"/>
      <c r="G3" s="488"/>
      <c r="H3" s="488"/>
      <c r="I3" s="488"/>
      <c r="J3" s="488"/>
      <c r="K3" s="488"/>
      <c r="L3" s="488"/>
      <c r="M3" s="488"/>
      <c r="N3" s="488"/>
      <c r="O3" s="488"/>
      <c r="P3" s="253"/>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row>
    <row r="4" spans="1:51" ht="18" customHeight="1" x14ac:dyDescent="0.2">
      <c r="A4" s="255"/>
      <c r="B4" s="269"/>
      <c r="C4" s="489" t="s">
        <v>248</v>
      </c>
      <c r="D4" s="490"/>
      <c r="E4" s="490"/>
      <c r="F4" s="490"/>
      <c r="G4" s="490"/>
      <c r="H4" s="490"/>
      <c r="I4" s="490"/>
      <c r="J4" s="490"/>
      <c r="K4" s="490"/>
      <c r="L4" s="490"/>
      <c r="M4" s="490"/>
      <c r="N4" s="491"/>
      <c r="O4" s="253"/>
      <c r="P4" s="253"/>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row>
    <row r="5" spans="1:51" ht="18" customHeight="1" x14ac:dyDescent="0.2">
      <c r="A5" s="255"/>
      <c r="B5" s="269"/>
      <c r="C5" s="495" t="s">
        <v>251</v>
      </c>
      <c r="D5" s="496"/>
      <c r="E5" s="496"/>
      <c r="F5" s="496"/>
      <c r="G5" s="496"/>
      <c r="H5" s="496"/>
      <c r="I5" s="496"/>
      <c r="J5" s="496"/>
      <c r="K5" s="496"/>
      <c r="L5" s="496"/>
      <c r="M5" s="496"/>
      <c r="N5" s="497"/>
      <c r="O5" s="253"/>
      <c r="P5" s="253"/>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c r="AS5" s="89"/>
      <c r="AT5" s="89"/>
      <c r="AU5" s="89"/>
      <c r="AV5" s="89"/>
      <c r="AW5" s="89"/>
      <c r="AX5" s="89"/>
      <c r="AY5" s="89"/>
    </row>
    <row r="6" spans="1:51" ht="47.25" customHeight="1" x14ac:dyDescent="0.2">
      <c r="A6" s="255"/>
      <c r="B6" s="269"/>
      <c r="C6" s="498" t="s">
        <v>249</v>
      </c>
      <c r="D6" s="499"/>
      <c r="E6" s="499"/>
      <c r="F6" s="499"/>
      <c r="G6" s="499"/>
      <c r="H6" s="499"/>
      <c r="I6" s="499"/>
      <c r="J6" s="499"/>
      <c r="K6" s="499"/>
      <c r="L6" s="499"/>
      <c r="M6" s="499"/>
      <c r="N6" s="500"/>
      <c r="O6" s="253"/>
      <c r="P6" s="253"/>
      <c r="Q6" s="89"/>
      <c r="R6" s="89"/>
      <c r="S6" s="89"/>
      <c r="T6" s="89"/>
      <c r="U6" s="89"/>
      <c r="V6" s="89"/>
      <c r="W6" s="89"/>
      <c r="X6" s="89"/>
      <c r="Y6" s="89"/>
      <c r="Z6" s="89"/>
      <c r="AA6" s="89"/>
      <c r="AB6" s="89"/>
      <c r="AC6" s="89"/>
      <c r="AD6" s="89"/>
      <c r="AE6" s="89"/>
      <c r="AF6" s="89"/>
      <c r="AG6" s="89"/>
      <c r="AH6" s="89"/>
      <c r="AI6" s="89"/>
      <c r="AJ6" s="89"/>
      <c r="AK6" s="89"/>
      <c r="AL6" s="89"/>
      <c r="AM6" s="89"/>
      <c r="AN6" s="89"/>
      <c r="AO6" s="89"/>
      <c r="AP6" s="89"/>
      <c r="AQ6" s="89"/>
      <c r="AR6" s="89"/>
      <c r="AS6" s="89"/>
      <c r="AT6" s="89"/>
      <c r="AU6" s="89"/>
      <c r="AV6" s="89"/>
      <c r="AW6" s="89"/>
      <c r="AX6" s="89"/>
      <c r="AY6" s="89"/>
    </row>
    <row r="7" spans="1:51" ht="18.75" customHeight="1" x14ac:dyDescent="0.2">
      <c r="A7" s="255"/>
      <c r="B7" s="269"/>
      <c r="C7" s="492" t="s">
        <v>250</v>
      </c>
      <c r="D7" s="493"/>
      <c r="E7" s="493"/>
      <c r="F7" s="493"/>
      <c r="G7" s="493"/>
      <c r="H7" s="493"/>
      <c r="I7" s="493"/>
      <c r="J7" s="493"/>
      <c r="K7" s="493"/>
      <c r="L7" s="493"/>
      <c r="M7" s="493"/>
      <c r="N7" s="494"/>
      <c r="O7" s="253"/>
      <c r="P7" s="253"/>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89"/>
      <c r="AR7" s="89"/>
      <c r="AS7" s="89"/>
      <c r="AT7" s="89"/>
      <c r="AU7" s="89"/>
      <c r="AV7" s="89"/>
      <c r="AW7" s="89"/>
      <c r="AX7" s="89"/>
      <c r="AY7" s="89"/>
    </row>
    <row r="8" spans="1:51" ht="30.75" customHeight="1" x14ac:dyDescent="0.2">
      <c r="B8" s="501"/>
      <c r="C8" s="501"/>
      <c r="D8" s="501"/>
      <c r="E8" s="501"/>
      <c r="F8" s="501"/>
      <c r="G8" s="501"/>
      <c r="H8" s="501"/>
      <c r="I8" s="501"/>
      <c r="J8" s="501"/>
      <c r="K8" s="501"/>
      <c r="L8" s="501"/>
      <c r="M8" s="501"/>
      <c r="N8" s="501"/>
      <c r="O8" s="501"/>
      <c r="P8" s="253"/>
      <c r="Q8" s="89"/>
      <c r="R8" s="89"/>
      <c r="S8" s="89"/>
      <c r="T8" s="89"/>
      <c r="U8" s="89"/>
      <c r="V8" s="89"/>
      <c r="W8" s="89"/>
      <c r="X8" s="89"/>
      <c r="Y8" s="89"/>
      <c r="Z8" s="89"/>
      <c r="AA8" s="89"/>
      <c r="AB8" s="89"/>
      <c r="AC8" s="89"/>
      <c r="AD8" s="89"/>
      <c r="AE8" s="89"/>
      <c r="AF8" s="89"/>
      <c r="AG8" s="89"/>
      <c r="AH8" s="89"/>
      <c r="AI8" s="89"/>
      <c r="AJ8" s="89"/>
      <c r="AK8" s="89"/>
      <c r="AL8" s="89"/>
      <c r="AM8" s="89"/>
      <c r="AN8" s="89"/>
      <c r="AO8" s="89"/>
      <c r="AP8" s="89"/>
      <c r="AQ8" s="89"/>
      <c r="AR8" s="89"/>
      <c r="AS8" s="89"/>
      <c r="AT8" s="89"/>
      <c r="AU8" s="89"/>
      <c r="AV8" s="89"/>
      <c r="AW8" s="89"/>
      <c r="AX8" s="89"/>
      <c r="AY8" s="89"/>
    </row>
    <row r="9" spans="1:51" ht="35.1" customHeight="1" x14ac:dyDescent="0.2">
      <c r="C9" s="502" t="s">
        <v>143</v>
      </c>
      <c r="D9" s="503"/>
      <c r="E9" s="504"/>
      <c r="F9" s="505"/>
      <c r="G9" s="506"/>
      <c r="H9" s="507"/>
      <c r="I9" s="270"/>
      <c r="J9" s="486" t="s">
        <v>46</v>
      </c>
      <c r="K9" s="487"/>
      <c r="L9" s="508">
        <f>'PUF REQUEST'!$G$22</f>
        <v>0</v>
      </c>
      <c r="M9" s="509"/>
      <c r="N9" s="510"/>
      <c r="O9" s="253"/>
      <c r="P9" s="253"/>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9"/>
      <c r="AS9" s="89"/>
      <c r="AT9" s="89"/>
      <c r="AU9" s="89"/>
      <c r="AV9" s="89"/>
      <c r="AW9" s="89"/>
      <c r="AX9" s="89"/>
      <c r="AY9" s="89"/>
    </row>
    <row r="10" spans="1:51" ht="32.25" customHeight="1" x14ac:dyDescent="0.2">
      <c r="B10" s="514"/>
      <c r="C10" s="514"/>
      <c r="D10" s="514"/>
      <c r="E10" s="514"/>
      <c r="F10" s="514"/>
      <c r="G10" s="514"/>
      <c r="H10" s="514"/>
      <c r="I10" s="514"/>
      <c r="J10" s="514"/>
      <c r="K10" s="514"/>
      <c r="L10" s="514"/>
      <c r="M10" s="514"/>
      <c r="N10" s="514"/>
      <c r="O10" s="514"/>
      <c r="P10" s="253"/>
      <c r="Q10" s="89"/>
      <c r="R10" s="89"/>
      <c r="S10" s="89"/>
      <c r="T10" s="89"/>
      <c r="U10" s="89"/>
      <c r="V10" s="89"/>
      <c r="W10" s="89"/>
      <c r="X10" s="89"/>
      <c r="Y10" s="89"/>
      <c r="Z10" s="89"/>
      <c r="AA10" s="89"/>
      <c r="AB10" s="89"/>
      <c r="AC10" s="89"/>
      <c r="AD10" s="89"/>
      <c r="AE10" s="89"/>
      <c r="AF10" s="89"/>
      <c r="AG10" s="89"/>
      <c r="AH10" s="89"/>
      <c r="AI10" s="89"/>
      <c r="AJ10" s="91"/>
      <c r="AK10" s="89"/>
      <c r="AL10" s="89"/>
      <c r="AM10" s="89"/>
      <c r="AN10" s="89"/>
      <c r="AO10" s="89"/>
      <c r="AP10" s="89"/>
      <c r="AQ10" s="89"/>
      <c r="AR10" s="89"/>
      <c r="AS10" s="89"/>
      <c r="AT10" s="89"/>
      <c r="AU10" s="89"/>
      <c r="AV10" s="89"/>
      <c r="AW10" s="89"/>
      <c r="AX10" s="89"/>
      <c r="AY10" s="89"/>
    </row>
    <row r="11" spans="1:51" ht="24.95" customHeight="1" x14ac:dyDescent="0.2">
      <c r="B11" s="449" t="s">
        <v>119</v>
      </c>
      <c r="C11" s="450"/>
      <c r="D11" s="450"/>
      <c r="E11" s="450"/>
      <c r="F11" s="450"/>
      <c r="G11" s="450"/>
      <c r="H11" s="511" t="s">
        <v>238</v>
      </c>
      <c r="I11" s="512"/>
      <c r="J11" s="513"/>
      <c r="K11" s="282"/>
      <c r="L11" s="516" t="s">
        <v>298</v>
      </c>
      <c r="M11" s="517"/>
      <c r="N11" s="517"/>
      <c r="O11" s="518"/>
      <c r="P11" s="253"/>
      <c r="Q11" s="89"/>
      <c r="R11" s="89"/>
      <c r="S11" s="89"/>
      <c r="T11" s="89"/>
      <c r="U11" s="89"/>
      <c r="V11" s="89"/>
      <c r="W11" s="89"/>
      <c r="X11" s="89"/>
      <c r="Y11" s="89"/>
      <c r="Z11" s="89"/>
      <c r="AA11" s="89"/>
      <c r="AB11" s="89"/>
      <c r="AC11" s="89"/>
      <c r="AD11" s="89"/>
      <c r="AE11" s="89"/>
      <c r="AF11" s="89"/>
      <c r="AG11" s="89"/>
      <c r="AH11" s="89"/>
      <c r="AI11" s="89"/>
      <c r="AJ11" s="92"/>
      <c r="AK11" s="89"/>
      <c r="AL11" s="89"/>
      <c r="AM11" s="89"/>
      <c r="AN11" s="89"/>
      <c r="AO11" s="89"/>
      <c r="AP11" s="89"/>
      <c r="AQ11" s="89"/>
      <c r="AR11" s="89"/>
      <c r="AS11" s="89"/>
      <c r="AT11" s="89"/>
      <c r="AU11" s="89"/>
      <c r="AV11" s="89"/>
      <c r="AW11" s="89"/>
      <c r="AX11" s="89"/>
      <c r="AY11" s="89"/>
    </row>
    <row r="12" spans="1:51" ht="30" customHeight="1" x14ac:dyDescent="0.2">
      <c r="B12" s="454" t="s">
        <v>8</v>
      </c>
      <c r="C12" s="525"/>
      <c r="D12" s="484" t="str">
        <f>IF(($K$11=""), "", IF(SHIPPING!D39="", "", SHIPPING!D39))</f>
        <v/>
      </c>
      <c r="E12" s="485"/>
      <c r="F12" s="485"/>
      <c r="G12" s="485"/>
      <c r="H12" s="485"/>
      <c r="I12" s="485"/>
      <c r="J12" s="485"/>
      <c r="K12" s="485"/>
      <c r="L12" s="485"/>
      <c r="M12" s="485"/>
      <c r="N12" s="485"/>
      <c r="O12" s="485"/>
      <c r="P12" s="253"/>
      <c r="Q12" s="89"/>
      <c r="R12" s="89"/>
      <c r="S12" s="89"/>
      <c r="T12" s="89"/>
      <c r="U12" s="89"/>
      <c r="V12" s="89"/>
      <c r="W12" s="89"/>
      <c r="X12" s="89"/>
      <c r="Y12" s="89"/>
      <c r="Z12" s="89"/>
      <c r="AA12" s="89"/>
      <c r="AB12" s="89"/>
      <c r="AC12" s="89"/>
      <c r="AD12" s="89"/>
      <c r="AE12" s="89"/>
      <c r="AF12" s="89"/>
      <c r="AG12" s="89"/>
      <c r="AH12" s="89"/>
      <c r="AI12" s="89"/>
      <c r="AJ12" s="92"/>
      <c r="AK12" s="89"/>
      <c r="AL12" s="89"/>
      <c r="AM12" s="89"/>
      <c r="AN12" s="89"/>
      <c r="AO12" s="89"/>
      <c r="AP12" s="89"/>
      <c r="AQ12" s="89"/>
      <c r="AR12" s="89"/>
      <c r="AS12" s="89"/>
      <c r="AT12" s="89"/>
      <c r="AU12" s="89"/>
      <c r="AV12" s="89"/>
      <c r="AW12" s="89"/>
      <c r="AX12" s="89"/>
      <c r="AY12" s="89"/>
    </row>
    <row r="13" spans="1:51" ht="30" customHeight="1" x14ac:dyDescent="0.2">
      <c r="B13" s="464" t="s">
        <v>24</v>
      </c>
      <c r="C13" s="515"/>
      <c r="D13" s="484" t="str">
        <f>IF(($K$11=""), "", IF(SHIPPING!D40="", "", SHIPPING!D40))</f>
        <v/>
      </c>
      <c r="E13" s="485"/>
      <c r="F13" s="485"/>
      <c r="G13" s="485"/>
      <c r="H13" s="485"/>
      <c r="I13" s="485"/>
      <c r="J13" s="485"/>
      <c r="K13" s="485"/>
      <c r="L13" s="485"/>
      <c r="M13" s="485"/>
      <c r="N13" s="485"/>
      <c r="O13" s="485"/>
      <c r="P13" s="253"/>
      <c r="Q13" s="89"/>
      <c r="R13" s="89"/>
      <c r="S13" s="89"/>
      <c r="T13" s="89"/>
      <c r="U13" s="89"/>
      <c r="V13" s="89"/>
      <c r="W13" s="89"/>
      <c r="X13" s="89"/>
      <c r="Y13" s="89"/>
      <c r="Z13" s="89"/>
      <c r="AA13" s="89"/>
      <c r="AB13" s="89"/>
      <c r="AC13" s="89"/>
      <c r="AD13" s="89"/>
      <c r="AE13" s="89"/>
      <c r="AF13" s="89"/>
      <c r="AG13" s="89"/>
      <c r="AH13" s="89"/>
      <c r="AI13" s="89"/>
      <c r="AJ13" s="92"/>
      <c r="AK13" s="89"/>
      <c r="AL13" s="89"/>
      <c r="AM13" s="89"/>
      <c r="AN13" s="89"/>
      <c r="AO13" s="89"/>
      <c r="AP13" s="89"/>
      <c r="AQ13" s="89"/>
      <c r="AR13" s="89"/>
      <c r="AS13" s="89"/>
      <c r="AT13" s="89"/>
      <c r="AU13" s="89"/>
      <c r="AV13" s="89"/>
      <c r="AW13" s="89"/>
      <c r="AX13" s="89"/>
      <c r="AY13" s="89"/>
    </row>
    <row r="14" spans="1:51" ht="30" customHeight="1" x14ac:dyDescent="0.2">
      <c r="B14" s="454" t="s">
        <v>9</v>
      </c>
      <c r="C14" s="482"/>
      <c r="D14" s="484" t="str">
        <f>IF(($K$11=""), "", IF(SHIPPING!D41="", "", SHIPPING!D41))</f>
        <v/>
      </c>
      <c r="E14" s="485"/>
      <c r="F14" s="485"/>
      <c r="G14" s="485"/>
      <c r="H14" s="485"/>
      <c r="I14" s="485"/>
      <c r="J14" s="485"/>
      <c r="K14" s="485"/>
      <c r="L14" s="485"/>
      <c r="M14" s="485"/>
      <c r="N14" s="485"/>
      <c r="O14" s="485"/>
      <c r="P14" s="253"/>
      <c r="Q14" s="89"/>
      <c r="R14" s="89"/>
      <c r="S14" s="89"/>
      <c r="T14" s="89"/>
      <c r="U14" s="89"/>
      <c r="V14" s="89"/>
      <c r="W14" s="89"/>
      <c r="X14" s="89"/>
      <c r="Y14" s="89"/>
      <c r="Z14" s="89"/>
      <c r="AA14" s="89"/>
      <c r="AB14" s="89"/>
      <c r="AC14" s="89"/>
      <c r="AD14" s="89"/>
      <c r="AE14" s="89"/>
      <c r="AF14" s="89"/>
      <c r="AG14" s="89"/>
      <c r="AH14" s="89"/>
      <c r="AI14" s="89"/>
      <c r="AJ14" s="92"/>
      <c r="AK14" s="89"/>
      <c r="AL14" s="89"/>
      <c r="AM14" s="89"/>
      <c r="AN14" s="89"/>
      <c r="AO14" s="89"/>
      <c r="AP14" s="89"/>
      <c r="AQ14" s="89"/>
      <c r="AR14" s="89"/>
      <c r="AS14" s="89"/>
      <c r="AT14" s="89"/>
      <c r="AU14" s="89"/>
      <c r="AV14" s="89"/>
      <c r="AW14" s="89"/>
      <c r="AX14" s="89"/>
      <c r="AY14" s="89"/>
    </row>
    <row r="15" spans="1:51" ht="57" customHeight="1" x14ac:dyDescent="0.2">
      <c r="B15" s="455" t="s">
        <v>198</v>
      </c>
      <c r="C15" s="519"/>
      <c r="D15" s="484" t="str">
        <f>IF(($K$11=""), "", IF(SHIPPING!D42="", "", SHIPPING!D42))</f>
        <v/>
      </c>
      <c r="E15" s="485"/>
      <c r="F15" s="485"/>
      <c r="G15" s="485"/>
      <c r="H15" s="485"/>
      <c r="I15" s="485"/>
      <c r="J15" s="485"/>
      <c r="K15" s="485"/>
      <c r="L15" s="485"/>
      <c r="M15" s="485"/>
      <c r="N15" s="485"/>
      <c r="O15" s="485"/>
      <c r="P15" s="253"/>
      <c r="Q15" s="89"/>
      <c r="R15" s="89"/>
      <c r="S15" s="89"/>
      <c r="T15" s="89"/>
      <c r="U15" s="89"/>
      <c r="V15" s="89"/>
      <c r="W15" s="89"/>
      <c r="X15" s="89"/>
      <c r="Y15" s="89"/>
      <c r="Z15" s="89"/>
      <c r="AA15" s="89"/>
      <c r="AB15" s="89"/>
      <c r="AC15" s="89"/>
      <c r="AD15" s="89"/>
      <c r="AE15" s="89"/>
      <c r="AF15" s="89"/>
      <c r="AG15" s="89"/>
      <c r="AH15" s="89"/>
      <c r="AI15" s="89"/>
      <c r="AJ15" s="92"/>
      <c r="AK15" s="89"/>
      <c r="AL15" s="89"/>
      <c r="AM15" s="89"/>
      <c r="AN15" s="89"/>
      <c r="AO15" s="89"/>
      <c r="AP15" s="89"/>
      <c r="AQ15" s="89"/>
      <c r="AR15" s="89"/>
      <c r="AS15" s="89"/>
      <c r="AT15" s="89"/>
      <c r="AU15" s="89"/>
      <c r="AV15" s="89"/>
      <c r="AW15" s="89"/>
      <c r="AX15" s="89"/>
      <c r="AY15" s="89"/>
    </row>
    <row r="16" spans="1:51" ht="30" customHeight="1" x14ac:dyDescent="0.2">
      <c r="B16" s="454" t="s">
        <v>10</v>
      </c>
      <c r="C16" s="482"/>
      <c r="D16" s="440" t="str">
        <f>IF(($K$11=""), "", IF(SHIPPING!D43="", "", SHIPPING!D43))</f>
        <v/>
      </c>
      <c r="E16" s="441"/>
      <c r="F16" s="441"/>
      <c r="G16" s="441"/>
      <c r="H16" s="442"/>
      <c r="I16" s="268" t="s">
        <v>11</v>
      </c>
      <c r="J16" s="483" t="str">
        <f>IF(($K$11=""), "", IF(SHIPPING!G43="", "", SHIPPING!G43))</f>
        <v/>
      </c>
      <c r="K16" s="431"/>
      <c r="L16" s="268" t="s">
        <v>12</v>
      </c>
      <c r="M16" s="436" t="str">
        <f>IF(($K$11=""), "", IF(SHIPPING!J43="", "", SHIPPING!J43))</f>
        <v/>
      </c>
      <c r="N16" s="437"/>
      <c r="O16" s="438"/>
      <c r="P16" s="253"/>
      <c r="Q16" s="89"/>
      <c r="R16" s="89"/>
      <c r="S16" s="89"/>
      <c r="T16" s="89"/>
      <c r="U16" s="89"/>
      <c r="V16" s="89"/>
      <c r="W16" s="89"/>
      <c r="X16" s="89"/>
      <c r="Y16" s="89"/>
      <c r="Z16" s="89"/>
      <c r="AA16" s="89"/>
      <c r="AB16" s="89"/>
      <c r="AC16" s="89"/>
      <c r="AD16" s="89"/>
      <c r="AE16" s="89"/>
      <c r="AF16" s="89"/>
      <c r="AG16" s="89"/>
      <c r="AH16" s="89"/>
      <c r="AI16" s="89"/>
      <c r="AJ16" s="92"/>
      <c r="AK16" s="89"/>
      <c r="AL16" s="89"/>
      <c r="AM16" s="89"/>
      <c r="AN16" s="89"/>
      <c r="AO16" s="89"/>
      <c r="AP16" s="89"/>
      <c r="AQ16" s="89"/>
      <c r="AR16" s="89"/>
      <c r="AS16" s="89"/>
      <c r="AT16" s="89"/>
      <c r="AU16" s="89"/>
      <c r="AV16" s="89"/>
      <c r="AW16" s="89"/>
      <c r="AX16" s="89"/>
      <c r="AY16" s="89"/>
    </row>
    <row r="17" spans="2:51" ht="30" customHeight="1" x14ac:dyDescent="0.2">
      <c r="B17" s="464" t="s">
        <v>13</v>
      </c>
      <c r="C17" s="515"/>
      <c r="D17" s="440" t="str">
        <f>IF(($K$11=""), "", IF(SHIPPING!D44="", "", SHIPPING!D44))</f>
        <v/>
      </c>
      <c r="E17" s="441"/>
      <c r="F17" s="441"/>
      <c r="G17" s="441"/>
      <c r="H17" s="442"/>
      <c r="I17" s="278" t="s">
        <v>14</v>
      </c>
      <c r="J17" s="522" t="str">
        <f>IF(($K$11=""), "", IF(SHIPPING!G44="", "", SHIPPING!G44))</f>
        <v/>
      </c>
      <c r="K17" s="523"/>
      <c r="L17" s="523"/>
      <c r="M17" s="523"/>
      <c r="N17" s="523"/>
      <c r="O17" s="524"/>
      <c r="P17" s="253"/>
      <c r="Q17" s="89"/>
      <c r="R17" s="89"/>
      <c r="S17" s="89"/>
      <c r="T17" s="89"/>
      <c r="U17" s="89"/>
      <c r="V17" s="89"/>
      <c r="W17" s="89"/>
      <c r="X17" s="89"/>
      <c r="Y17" s="89"/>
      <c r="Z17" s="89"/>
      <c r="AA17" s="89"/>
      <c r="AB17" s="89"/>
      <c r="AC17" s="89"/>
      <c r="AD17" s="89"/>
      <c r="AE17" s="89"/>
      <c r="AF17" s="89"/>
      <c r="AG17" s="89"/>
      <c r="AH17" s="89"/>
      <c r="AI17" s="89"/>
      <c r="AJ17" s="92"/>
      <c r="AK17" s="89"/>
      <c r="AL17" s="89"/>
      <c r="AM17" s="89"/>
      <c r="AN17" s="89"/>
      <c r="AO17" s="89"/>
      <c r="AP17" s="89"/>
      <c r="AQ17" s="89"/>
      <c r="AR17" s="89"/>
      <c r="AS17" s="89"/>
      <c r="AT17" s="89"/>
      <c r="AU17" s="89"/>
      <c r="AV17" s="89"/>
      <c r="AW17" s="89"/>
      <c r="AX17" s="89"/>
      <c r="AY17" s="89"/>
    </row>
    <row r="18" spans="2:51" ht="30" customHeight="1" x14ac:dyDescent="0.2">
      <c r="B18" s="520" t="s">
        <v>15</v>
      </c>
      <c r="C18" s="521"/>
      <c r="D18" s="484" t="str">
        <f>IF(($K$11=""), "", IF(SHIPPING!D45="", "", SHIPPING!D45))</f>
        <v/>
      </c>
      <c r="E18" s="485"/>
      <c r="F18" s="485"/>
      <c r="G18" s="485"/>
      <c r="H18" s="485"/>
      <c r="I18" s="485"/>
      <c r="J18" s="485"/>
      <c r="K18" s="485"/>
      <c r="L18" s="485"/>
      <c r="M18" s="485"/>
      <c r="N18" s="485"/>
      <c r="O18" s="485"/>
      <c r="P18" s="253"/>
      <c r="Q18" s="89"/>
      <c r="R18" s="89"/>
      <c r="S18" s="89"/>
      <c r="T18" s="89"/>
      <c r="U18" s="89"/>
      <c r="V18" s="89"/>
      <c r="W18" s="89"/>
      <c r="X18" s="89"/>
      <c r="Y18" s="89"/>
      <c r="Z18" s="89"/>
      <c r="AA18" s="89"/>
      <c r="AB18" s="89"/>
      <c r="AC18" s="89"/>
      <c r="AD18" s="89"/>
      <c r="AE18" s="89"/>
      <c r="AF18" s="89"/>
      <c r="AG18" s="89"/>
      <c r="AH18" s="89"/>
      <c r="AI18" s="89"/>
      <c r="AJ18" s="89"/>
      <c r="AK18" s="89"/>
      <c r="AL18" s="89"/>
      <c r="AM18" s="89"/>
      <c r="AN18" s="89"/>
      <c r="AO18" s="89"/>
      <c r="AP18" s="89"/>
      <c r="AQ18" s="89"/>
      <c r="AR18" s="89"/>
      <c r="AS18" s="89"/>
      <c r="AT18" s="89"/>
      <c r="AU18" s="89"/>
      <c r="AV18" s="89"/>
      <c r="AW18" s="89"/>
      <c r="AX18" s="89"/>
      <c r="AY18" s="89"/>
    </row>
    <row r="19" spans="2:51" ht="16.5" customHeight="1" x14ac:dyDescent="0.2">
      <c r="B19" s="253"/>
      <c r="C19" s="253"/>
      <c r="D19" s="253"/>
      <c r="E19" s="253"/>
      <c r="F19" s="253"/>
      <c r="G19" s="253"/>
      <c r="H19" s="253"/>
      <c r="I19" s="253"/>
      <c r="J19" s="253"/>
      <c r="K19" s="253"/>
      <c r="L19" s="253"/>
      <c r="M19" s="253"/>
      <c r="N19" s="253"/>
      <c r="O19" s="253"/>
      <c r="P19" s="253"/>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89"/>
      <c r="AU19" s="89"/>
      <c r="AV19" s="89"/>
      <c r="AW19" s="89"/>
      <c r="AX19" s="89"/>
      <c r="AY19" s="89"/>
    </row>
    <row r="20" spans="2:51" ht="16.5" customHeight="1" x14ac:dyDescent="0.2">
      <c r="B20" s="253"/>
      <c r="C20" s="253"/>
      <c r="D20" s="253"/>
      <c r="E20" s="253"/>
      <c r="F20" s="253"/>
      <c r="G20" s="253"/>
      <c r="H20" s="253"/>
      <c r="I20" s="253"/>
      <c r="J20" s="253"/>
      <c r="K20" s="253"/>
      <c r="L20" s="253"/>
      <c r="M20" s="253"/>
      <c r="N20" s="253"/>
      <c r="O20" s="253"/>
      <c r="P20" s="253"/>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c r="AW20" s="89"/>
      <c r="AX20" s="89"/>
      <c r="AY20" s="89"/>
    </row>
    <row r="21" spans="2:51" ht="23.25" customHeight="1" x14ac:dyDescent="0.2">
      <c r="Q21" s="89"/>
      <c r="R21" s="89"/>
      <c r="S21" s="89"/>
      <c r="T21" s="89"/>
      <c r="U21" s="89"/>
      <c r="V21" s="89"/>
      <c r="W21" s="89"/>
      <c r="X21" s="89"/>
      <c r="Y21" s="89"/>
      <c r="Z21" s="89"/>
      <c r="AA21" s="89"/>
      <c r="AB21" s="89"/>
      <c r="AC21" s="89"/>
      <c r="AD21" s="89"/>
      <c r="AE21" s="89"/>
      <c r="AF21" s="89"/>
      <c r="AG21" s="89"/>
      <c r="AH21" s="89"/>
      <c r="AI21" s="89"/>
      <c r="AJ21" s="89"/>
      <c r="AK21" s="89"/>
      <c r="AL21" s="89"/>
      <c r="AM21" s="89"/>
      <c r="AN21" s="89"/>
      <c r="AO21" s="89"/>
      <c r="AP21" s="89"/>
      <c r="AQ21" s="89"/>
      <c r="AR21" s="89"/>
      <c r="AS21" s="89"/>
      <c r="AT21" s="89"/>
      <c r="AU21" s="89"/>
      <c r="AV21" s="89"/>
      <c r="AW21" s="89"/>
      <c r="AX21" s="89"/>
      <c r="AY21" s="89"/>
    </row>
    <row r="22" spans="2:51" ht="8.25" customHeight="1" x14ac:dyDescent="0.2">
      <c r="B22" s="307"/>
      <c r="C22" s="307"/>
      <c r="D22" s="307"/>
      <c r="E22" s="307"/>
      <c r="F22" s="307"/>
      <c r="G22" s="307"/>
      <c r="H22" s="307"/>
      <c r="I22" s="307"/>
      <c r="J22" s="307"/>
      <c r="K22" s="307"/>
      <c r="L22" s="307"/>
      <c r="M22" s="307"/>
      <c r="N22" s="307"/>
      <c r="O22" s="307"/>
      <c r="Q22" s="89"/>
      <c r="R22" s="89"/>
      <c r="S22" s="89"/>
      <c r="T22" s="89"/>
      <c r="U22" s="89"/>
      <c r="V22" s="89"/>
      <c r="W22" s="89"/>
      <c r="X22" s="89"/>
      <c r="Y22" s="89"/>
      <c r="Z22" s="89"/>
      <c r="AA22" s="89"/>
      <c r="AB22" s="89"/>
      <c r="AC22" s="89"/>
      <c r="AD22" s="89"/>
      <c r="AE22" s="89"/>
      <c r="AF22" s="89"/>
      <c r="AG22" s="89"/>
      <c r="AH22" s="89"/>
      <c r="AI22" s="89"/>
      <c r="AJ22" s="89"/>
      <c r="AK22" s="89"/>
      <c r="AL22" s="89"/>
      <c r="AM22" s="89"/>
      <c r="AN22" s="89"/>
      <c r="AO22" s="89"/>
      <c r="AP22" s="89"/>
      <c r="AQ22" s="89"/>
      <c r="AR22" s="89"/>
      <c r="AS22" s="89"/>
      <c r="AT22" s="89"/>
      <c r="AU22" s="89"/>
      <c r="AV22" s="89"/>
      <c r="AW22" s="89"/>
      <c r="AX22" s="89"/>
      <c r="AY22" s="89"/>
    </row>
    <row r="23" spans="2:51" x14ac:dyDescent="0.2">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c r="AT23" s="89"/>
      <c r="AU23" s="89"/>
      <c r="AV23" s="89"/>
      <c r="AW23" s="89"/>
      <c r="AX23" s="89"/>
      <c r="AY23" s="89"/>
    </row>
    <row r="24" spans="2:51" x14ac:dyDescent="0.2">
      <c r="Q24" s="89"/>
      <c r="R24" s="89"/>
      <c r="S24" s="89"/>
      <c r="T24" s="89"/>
      <c r="U24" s="89"/>
      <c r="V24" s="89"/>
      <c r="W24" s="89"/>
      <c r="X24" s="89"/>
      <c r="Y24" s="89"/>
      <c r="Z24" s="89"/>
      <c r="AA24" s="89"/>
      <c r="AB24" s="89"/>
      <c r="AC24" s="89"/>
      <c r="AD24" s="89"/>
      <c r="AE24" s="89"/>
      <c r="AF24" s="89"/>
      <c r="AG24" s="89"/>
      <c r="AH24" s="89"/>
      <c r="AI24" s="89"/>
      <c r="AJ24" s="89"/>
      <c r="AK24" s="89"/>
      <c r="AL24" s="89"/>
      <c r="AM24" s="89"/>
      <c r="AN24" s="89"/>
      <c r="AO24" s="89"/>
      <c r="AP24" s="89"/>
      <c r="AQ24" s="89"/>
      <c r="AR24" s="89"/>
      <c r="AS24" s="89"/>
      <c r="AT24" s="89"/>
      <c r="AU24" s="89"/>
      <c r="AV24" s="89"/>
      <c r="AW24" s="89"/>
      <c r="AX24" s="89"/>
      <c r="AY24" s="89"/>
    </row>
    <row r="25" spans="2:51" x14ac:dyDescent="0.2">
      <c r="Q25" s="89"/>
      <c r="R25" s="89"/>
      <c r="S25" s="89"/>
      <c r="T25" s="89"/>
      <c r="U25" s="89"/>
      <c r="V25" s="89"/>
      <c r="W25" s="89"/>
      <c r="X25" s="89"/>
      <c r="Y25" s="89"/>
      <c r="Z25" s="89"/>
      <c r="AA25" s="89"/>
      <c r="AB25" s="89"/>
      <c r="AC25" s="89"/>
      <c r="AD25" s="89"/>
      <c r="AE25" s="89"/>
      <c r="AF25" s="89"/>
      <c r="AG25" s="89"/>
      <c r="AH25" s="89"/>
      <c r="AI25" s="89"/>
      <c r="AJ25" s="89"/>
      <c r="AK25" s="89"/>
      <c r="AL25" s="89"/>
      <c r="AM25" s="89"/>
      <c r="AN25" s="89"/>
      <c r="AO25" s="89"/>
      <c r="AP25" s="89"/>
      <c r="AQ25" s="89"/>
      <c r="AR25" s="89"/>
      <c r="AS25" s="89"/>
      <c r="AT25" s="89"/>
      <c r="AU25" s="89"/>
      <c r="AV25" s="89"/>
      <c r="AW25" s="89"/>
      <c r="AX25" s="89"/>
      <c r="AY25" s="89"/>
    </row>
    <row r="26" spans="2:51" x14ac:dyDescent="0.2">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s="89"/>
      <c r="AQ26" s="89"/>
      <c r="AR26" s="89"/>
      <c r="AS26" s="89"/>
      <c r="AT26" s="89"/>
      <c r="AU26" s="89"/>
      <c r="AV26" s="89"/>
      <c r="AW26" s="89"/>
      <c r="AX26" s="89"/>
      <c r="AY26" s="89"/>
    </row>
    <row r="27" spans="2:51" x14ac:dyDescent="0.2">
      <c r="Q27" s="89"/>
      <c r="R27" s="89"/>
      <c r="S27" s="89"/>
      <c r="T27" s="89"/>
      <c r="U27" s="89"/>
      <c r="V27" s="89"/>
      <c r="W27" s="89"/>
      <c r="X27" s="89"/>
      <c r="Y27" s="89"/>
      <c r="Z27" s="89"/>
      <c r="AA27" s="89"/>
      <c r="AB27" s="89"/>
      <c r="AC27" s="89"/>
      <c r="AD27" s="89"/>
      <c r="AE27" s="89"/>
      <c r="AF27" s="89"/>
      <c r="AG27" s="89"/>
      <c r="AH27" s="89"/>
      <c r="AI27" s="89"/>
      <c r="AJ27" s="89"/>
      <c r="AK27" s="89"/>
      <c r="AL27" s="89"/>
      <c r="AM27" s="89"/>
      <c r="AN27" s="89"/>
      <c r="AO27" s="89"/>
      <c r="AP27" s="89"/>
      <c r="AQ27" s="89"/>
      <c r="AR27" s="89"/>
      <c r="AS27" s="89"/>
      <c r="AT27" s="89"/>
      <c r="AU27" s="89"/>
      <c r="AV27" s="89"/>
      <c r="AW27" s="89"/>
      <c r="AX27" s="89"/>
      <c r="AY27" s="89"/>
    </row>
    <row r="28" spans="2:51" x14ac:dyDescent="0.2">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s="89"/>
      <c r="AQ28" s="89"/>
      <c r="AR28" s="89"/>
      <c r="AS28" s="89"/>
      <c r="AT28" s="89"/>
      <c r="AU28" s="89"/>
      <c r="AV28" s="89"/>
      <c r="AW28" s="89"/>
      <c r="AX28" s="89"/>
      <c r="AY28" s="89"/>
    </row>
    <row r="29" spans="2:51" x14ac:dyDescent="0.2">
      <c r="Q29" s="89"/>
      <c r="R29" s="89"/>
      <c r="S29" s="89"/>
      <c r="T29" s="89"/>
      <c r="U29" s="89"/>
      <c r="V29" s="89"/>
      <c r="W29" s="89"/>
      <c r="X29" s="89"/>
      <c r="Y29" s="89"/>
      <c r="Z29" s="89"/>
      <c r="AA29" s="89"/>
      <c r="AB29" s="89"/>
      <c r="AC29" s="89"/>
      <c r="AD29" s="89"/>
      <c r="AE29" s="89"/>
      <c r="AF29" s="89"/>
      <c r="AG29" s="89"/>
      <c r="AH29" s="89"/>
      <c r="AI29" s="89"/>
      <c r="AJ29" s="89"/>
      <c r="AK29" s="89"/>
      <c r="AL29" s="89"/>
      <c r="AM29" s="89"/>
      <c r="AN29" s="89"/>
      <c r="AO29" s="89"/>
      <c r="AP29" s="89"/>
      <c r="AQ29" s="89"/>
      <c r="AR29" s="89"/>
      <c r="AS29" s="89"/>
      <c r="AT29" s="89"/>
      <c r="AU29" s="89"/>
      <c r="AV29" s="89"/>
      <c r="AW29" s="89"/>
      <c r="AX29" s="89"/>
      <c r="AY29" s="89"/>
    </row>
    <row r="30" spans="2:51" x14ac:dyDescent="0.2">
      <c r="Q30" s="89"/>
      <c r="R30" s="89"/>
      <c r="S30" s="89"/>
      <c r="T30" s="89"/>
      <c r="U30" s="89"/>
      <c r="V30" s="89"/>
      <c r="W30" s="89"/>
      <c r="X30" s="89"/>
      <c r="Y30" s="89"/>
      <c r="Z30" s="89"/>
      <c r="AA30" s="89"/>
      <c r="AB30" s="89"/>
      <c r="AC30" s="89"/>
      <c r="AD30" s="89"/>
      <c r="AE30" s="89"/>
      <c r="AF30" s="89"/>
      <c r="AG30" s="89"/>
      <c r="AH30" s="89"/>
      <c r="AI30" s="89"/>
      <c r="AJ30" s="89"/>
      <c r="AK30" s="89"/>
      <c r="AL30" s="89"/>
      <c r="AM30" s="89"/>
      <c r="AN30" s="89"/>
      <c r="AO30" s="89"/>
      <c r="AP30" s="89"/>
      <c r="AQ30" s="89"/>
      <c r="AR30" s="89"/>
      <c r="AS30" s="89"/>
      <c r="AT30" s="89"/>
      <c r="AU30" s="89"/>
      <c r="AV30" s="89"/>
      <c r="AW30" s="89"/>
      <c r="AX30" s="89"/>
      <c r="AY30" s="89"/>
    </row>
    <row r="31" spans="2:51" x14ac:dyDescent="0.2">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89"/>
      <c r="AY31" s="89"/>
    </row>
    <row r="32" spans="2:51" x14ac:dyDescent="0.2">
      <c r="Q32" s="89"/>
      <c r="R32" s="89"/>
      <c r="S32" s="89"/>
      <c r="T32" s="89"/>
      <c r="U32" s="89"/>
      <c r="V32" s="89"/>
      <c r="W32" s="89"/>
      <c r="X32" s="89"/>
      <c r="Y32" s="89"/>
      <c r="Z32" s="89"/>
      <c r="AA32" s="89"/>
      <c r="AB32" s="89"/>
      <c r="AC32" s="89"/>
      <c r="AD32" s="89"/>
      <c r="AE32" s="89"/>
      <c r="AF32" s="89"/>
      <c r="AG32" s="89"/>
      <c r="AH32" s="89"/>
      <c r="AI32" s="89"/>
      <c r="AJ32" s="89"/>
      <c r="AK32" s="89"/>
      <c r="AL32" s="89"/>
      <c r="AM32" s="89"/>
      <c r="AN32" s="89"/>
      <c r="AO32" s="89"/>
      <c r="AP32" s="89"/>
      <c r="AQ32" s="89"/>
      <c r="AR32" s="89"/>
      <c r="AS32" s="89"/>
      <c r="AT32" s="89"/>
      <c r="AU32" s="89"/>
      <c r="AV32" s="89"/>
      <c r="AW32" s="89"/>
      <c r="AX32" s="89"/>
      <c r="AY32" s="89"/>
    </row>
    <row r="33" spans="17:51" x14ac:dyDescent="0.2">
      <c r="Q33" s="89"/>
      <c r="R33" s="89"/>
      <c r="S33" s="89"/>
      <c r="T33" s="89"/>
      <c r="U33" s="89"/>
      <c r="V33" s="89"/>
      <c r="W33" s="89"/>
      <c r="X33" s="89"/>
      <c r="Y33" s="89"/>
      <c r="Z33" s="89"/>
      <c r="AA33" s="89"/>
      <c r="AB33" s="89"/>
      <c r="AC33" s="89"/>
      <c r="AD33" s="89"/>
      <c r="AE33" s="89"/>
      <c r="AF33" s="89"/>
      <c r="AG33" s="89"/>
      <c r="AH33" s="89"/>
      <c r="AI33" s="89"/>
      <c r="AJ33" s="89"/>
      <c r="AK33" s="89"/>
      <c r="AL33" s="89"/>
      <c r="AM33" s="89"/>
      <c r="AN33" s="89"/>
      <c r="AO33" s="89"/>
      <c r="AP33" s="89"/>
      <c r="AQ33" s="89"/>
      <c r="AR33" s="89"/>
      <c r="AS33" s="89"/>
      <c r="AT33" s="89"/>
      <c r="AU33" s="89"/>
      <c r="AV33" s="89"/>
      <c r="AW33" s="89"/>
      <c r="AX33" s="89"/>
      <c r="AY33" s="89"/>
    </row>
    <row r="34" spans="17:51" hidden="1" x14ac:dyDescent="0.2">
      <c r="Q34" s="89"/>
      <c r="R34" s="89"/>
      <c r="S34" s="89"/>
      <c r="T34" s="89"/>
      <c r="U34" s="89"/>
      <c r="V34" s="89"/>
      <c r="W34" s="89"/>
      <c r="X34" s="89"/>
      <c r="Y34" s="89"/>
      <c r="Z34" s="89"/>
      <c r="AA34" s="89"/>
      <c r="AB34" s="89"/>
      <c r="AC34" s="89"/>
      <c r="AD34" s="89"/>
      <c r="AE34" s="89"/>
      <c r="AF34" s="89"/>
      <c r="AG34" s="89"/>
      <c r="AH34" s="89"/>
      <c r="AI34" s="89"/>
      <c r="AJ34" s="89"/>
      <c r="AK34" s="89"/>
      <c r="AL34" s="89"/>
      <c r="AM34" s="89"/>
      <c r="AN34" s="89"/>
      <c r="AO34" s="89"/>
      <c r="AP34" s="89"/>
      <c r="AQ34" s="89"/>
      <c r="AR34" s="89"/>
      <c r="AS34" s="89"/>
      <c r="AT34" s="89"/>
      <c r="AU34" s="89"/>
      <c r="AV34" s="89"/>
      <c r="AW34" s="89"/>
      <c r="AX34" s="89"/>
      <c r="AY34" s="89"/>
    </row>
    <row r="35" spans="17:51" hidden="1" x14ac:dyDescent="0.2">
      <c r="Q35" s="89"/>
      <c r="R35" s="89"/>
      <c r="S35" s="89"/>
      <c r="T35" s="89"/>
      <c r="U35" s="89"/>
      <c r="V35" s="89"/>
      <c r="W35" s="89"/>
      <c r="X35" s="89"/>
      <c r="Y35" s="89"/>
      <c r="Z35" s="89"/>
      <c r="AA35" s="89"/>
      <c r="AB35" s="89"/>
      <c r="AC35" s="89"/>
      <c r="AD35" s="89"/>
      <c r="AE35" s="89"/>
      <c r="AF35" s="89"/>
      <c r="AG35" s="89"/>
      <c r="AH35" s="89"/>
      <c r="AI35" s="89"/>
      <c r="AJ35" s="89"/>
      <c r="AK35" s="89"/>
      <c r="AL35" s="89"/>
      <c r="AM35" s="89"/>
      <c r="AN35" s="89"/>
      <c r="AO35" s="89"/>
      <c r="AP35" s="89"/>
      <c r="AQ35" s="89"/>
      <c r="AR35" s="89"/>
      <c r="AS35" s="89"/>
      <c r="AT35" s="89"/>
      <c r="AU35" s="89"/>
      <c r="AV35" s="89"/>
      <c r="AW35" s="89"/>
      <c r="AX35" s="89"/>
      <c r="AY35" s="89"/>
    </row>
    <row r="36" spans="17:51" hidden="1" x14ac:dyDescent="0.2">
      <c r="Q36" s="93"/>
      <c r="R36" s="89"/>
      <c r="S36" s="89"/>
      <c r="T36" s="89"/>
      <c r="U36" s="89"/>
      <c r="V36" s="89"/>
      <c r="W36" s="89"/>
      <c r="X36" s="89"/>
      <c r="Y36" s="89"/>
      <c r="Z36" s="89"/>
      <c r="AA36" s="89"/>
      <c r="AB36" s="89"/>
      <c r="AC36" s="89"/>
      <c r="AD36" s="89"/>
      <c r="AE36" s="89"/>
      <c r="AF36" s="89"/>
      <c r="AG36" s="89"/>
      <c r="AH36" s="89"/>
      <c r="AI36" s="89"/>
      <c r="AJ36" s="89"/>
      <c r="AK36" s="89"/>
      <c r="AL36" s="89"/>
      <c r="AM36" s="89"/>
      <c r="AN36" s="89"/>
      <c r="AO36" s="89"/>
      <c r="AP36" s="89"/>
      <c r="AQ36" s="89"/>
      <c r="AR36" s="89"/>
      <c r="AS36" s="89"/>
      <c r="AT36" s="89"/>
      <c r="AU36" s="89"/>
      <c r="AV36" s="89"/>
      <c r="AW36" s="89"/>
      <c r="AX36" s="89"/>
      <c r="AY36" s="89"/>
    </row>
    <row r="37" spans="17:51" hidden="1" x14ac:dyDescent="0.2">
      <c r="Q37" s="89"/>
      <c r="R37" s="89"/>
      <c r="S37" s="89"/>
      <c r="T37" s="89"/>
      <c r="U37" s="89"/>
      <c r="V37" s="89"/>
      <c r="W37" s="89"/>
      <c r="X37" s="89"/>
      <c r="Y37" s="89"/>
      <c r="Z37" s="89"/>
      <c r="AA37" s="89"/>
      <c r="AB37" s="89"/>
      <c r="AC37" s="89"/>
      <c r="AD37" s="89"/>
      <c r="AE37" s="89"/>
      <c r="AF37" s="89"/>
      <c r="AG37" s="89"/>
      <c r="AH37" s="89"/>
      <c r="AI37" s="89"/>
      <c r="AJ37" s="89"/>
      <c r="AK37" s="89"/>
      <c r="AL37" s="89"/>
      <c r="AM37" s="89"/>
      <c r="AN37" s="89"/>
      <c r="AO37" s="89"/>
      <c r="AP37" s="89"/>
      <c r="AQ37" s="89"/>
      <c r="AR37" s="89"/>
      <c r="AS37" s="89"/>
      <c r="AT37" s="89"/>
      <c r="AU37" s="89"/>
      <c r="AV37" s="89"/>
      <c r="AW37" s="89"/>
      <c r="AX37" s="89"/>
      <c r="AY37" s="89"/>
    </row>
    <row r="38" spans="17:51" hidden="1" x14ac:dyDescent="0.2">
      <c r="Q38" s="89"/>
      <c r="R38" s="89"/>
      <c r="S38" s="89"/>
      <c r="T38" s="89"/>
      <c r="U38" s="89"/>
      <c r="V38" s="89"/>
      <c r="W38" s="89"/>
      <c r="X38" s="89"/>
      <c r="Y38" s="89"/>
      <c r="Z38" s="89"/>
      <c r="AA38" s="89"/>
      <c r="AB38" s="89"/>
      <c r="AC38" s="89"/>
      <c r="AD38" s="89"/>
      <c r="AE38" s="89"/>
      <c r="AF38" s="89"/>
      <c r="AG38" s="89"/>
      <c r="AH38" s="89"/>
      <c r="AI38" s="89"/>
      <c r="AJ38" s="89"/>
      <c r="AK38" s="89"/>
      <c r="AL38" s="89"/>
      <c r="AM38" s="89"/>
      <c r="AN38" s="89"/>
      <c r="AO38" s="89"/>
      <c r="AP38" s="89"/>
      <c r="AQ38" s="89"/>
      <c r="AR38" s="89"/>
      <c r="AS38" s="89"/>
      <c r="AT38" s="89"/>
      <c r="AU38" s="89"/>
      <c r="AV38" s="89"/>
      <c r="AW38" s="89"/>
      <c r="AX38" s="89"/>
      <c r="AY38" s="89"/>
    </row>
    <row r="39" spans="17:51" hidden="1" x14ac:dyDescent="0.2">
      <c r="Q39" s="89"/>
      <c r="R39" s="89"/>
      <c r="S39" s="89"/>
      <c r="T39" s="89"/>
      <c r="U39" s="89"/>
      <c r="V39" s="89"/>
      <c r="W39" s="89"/>
      <c r="X39" s="89"/>
      <c r="Y39" s="89"/>
      <c r="Z39" s="89"/>
      <c r="AA39" s="89"/>
      <c r="AB39" s="89"/>
      <c r="AC39" s="89"/>
      <c r="AD39" s="89"/>
      <c r="AE39" s="89"/>
      <c r="AF39" s="89"/>
      <c r="AG39" s="89"/>
      <c r="AH39" s="89"/>
      <c r="AI39" s="89"/>
      <c r="AJ39" s="89"/>
      <c r="AK39" s="89"/>
      <c r="AL39" s="89"/>
      <c r="AM39" s="89"/>
      <c r="AN39" s="89"/>
      <c r="AO39" s="89"/>
      <c r="AP39" s="89"/>
      <c r="AQ39" s="89"/>
      <c r="AR39" s="89"/>
      <c r="AS39" s="89"/>
      <c r="AT39" s="89"/>
      <c r="AU39" s="89"/>
      <c r="AV39" s="89"/>
      <c r="AW39" s="89"/>
      <c r="AX39" s="89"/>
      <c r="AY39" s="89"/>
    </row>
    <row r="40" spans="17:51" hidden="1" x14ac:dyDescent="0.2">
      <c r="Q40" s="89"/>
      <c r="R40" s="89"/>
      <c r="S40" s="89"/>
      <c r="T40" s="89"/>
      <c r="U40" s="89"/>
      <c r="V40" s="89"/>
      <c r="W40" s="89"/>
      <c r="X40" s="89"/>
      <c r="Y40" s="89"/>
      <c r="Z40" s="89"/>
      <c r="AA40" s="89"/>
      <c r="AB40" s="89"/>
      <c r="AC40" s="89"/>
      <c r="AD40" s="89"/>
      <c r="AE40" s="89"/>
      <c r="AF40" s="89"/>
      <c r="AG40" s="89"/>
      <c r="AH40" s="89"/>
      <c r="AI40" s="89"/>
      <c r="AJ40" s="89"/>
      <c r="AK40" s="89"/>
      <c r="AL40" s="89"/>
      <c r="AM40" s="89"/>
      <c r="AN40" s="89"/>
      <c r="AO40" s="89"/>
      <c r="AP40" s="89"/>
      <c r="AQ40" s="89"/>
      <c r="AR40" s="89"/>
      <c r="AS40" s="89"/>
      <c r="AT40" s="89"/>
      <c r="AU40" s="89"/>
      <c r="AV40" s="89"/>
      <c r="AW40" s="89"/>
      <c r="AX40" s="89"/>
      <c r="AY40" s="89"/>
    </row>
    <row r="41" spans="17:51" hidden="1" x14ac:dyDescent="0.2">
      <c r="Q41" s="89"/>
      <c r="R41" s="89"/>
      <c r="S41" s="89"/>
      <c r="T41" s="89"/>
      <c r="U41" s="89"/>
      <c r="V41" s="89"/>
      <c r="W41" s="89"/>
      <c r="X41" s="89"/>
      <c r="Y41" s="89"/>
      <c r="Z41" s="89"/>
      <c r="AA41" s="89"/>
      <c r="AB41" s="89"/>
      <c r="AC41" s="89"/>
      <c r="AD41" s="89"/>
      <c r="AE41" s="89"/>
      <c r="AF41" s="89"/>
      <c r="AG41" s="89"/>
      <c r="AH41" s="89"/>
      <c r="AI41" s="89"/>
      <c r="AJ41" s="89"/>
      <c r="AK41" s="89"/>
      <c r="AL41" s="89"/>
      <c r="AM41" s="89"/>
      <c r="AN41" s="89"/>
      <c r="AO41" s="89"/>
      <c r="AP41" s="89"/>
      <c r="AQ41" s="89"/>
      <c r="AR41" s="89"/>
      <c r="AS41" s="89"/>
      <c r="AT41" s="89"/>
      <c r="AU41" s="89"/>
      <c r="AV41" s="89"/>
      <c r="AW41" s="89"/>
      <c r="AX41" s="89"/>
      <c r="AY41" s="89"/>
    </row>
    <row r="42" spans="17:51" hidden="1" x14ac:dyDescent="0.2">
      <c r="Q42" s="89"/>
      <c r="R42" s="89"/>
      <c r="S42" s="89"/>
      <c r="T42" s="89"/>
      <c r="U42" s="89"/>
      <c r="V42" s="89"/>
      <c r="W42" s="89"/>
      <c r="X42" s="89"/>
      <c r="Y42" s="89"/>
      <c r="Z42" s="89"/>
      <c r="AA42" s="89"/>
      <c r="AB42" s="89"/>
      <c r="AC42" s="89"/>
      <c r="AD42" s="89"/>
      <c r="AE42" s="89"/>
      <c r="AF42" s="89"/>
      <c r="AG42" s="89"/>
      <c r="AH42" s="89"/>
      <c r="AI42" s="89"/>
      <c r="AJ42" s="89"/>
      <c r="AK42" s="89"/>
      <c r="AL42" s="89"/>
      <c r="AM42" s="89"/>
      <c r="AN42" s="89"/>
      <c r="AO42" s="89"/>
      <c r="AP42" s="89"/>
      <c r="AQ42" s="89"/>
      <c r="AR42" s="89"/>
      <c r="AS42" s="89"/>
      <c r="AT42" s="89"/>
      <c r="AU42" s="89"/>
      <c r="AV42" s="89"/>
      <c r="AW42" s="89"/>
      <c r="AX42" s="89"/>
      <c r="AY42" s="89"/>
    </row>
    <row r="43" spans="17:51" hidden="1" x14ac:dyDescent="0.2">
      <c r="Q43" s="89"/>
      <c r="R43" s="89"/>
      <c r="S43" s="89"/>
      <c r="T43" s="89"/>
      <c r="U43" s="89"/>
      <c r="V43" s="89"/>
      <c r="W43" s="89"/>
      <c r="X43" s="89"/>
      <c r="Y43" s="89"/>
      <c r="Z43" s="89"/>
      <c r="AA43" s="89"/>
      <c r="AB43" s="89"/>
      <c r="AC43" s="89"/>
      <c r="AD43" s="89"/>
      <c r="AE43" s="89"/>
      <c r="AF43" s="89"/>
      <c r="AG43" s="89"/>
      <c r="AH43" s="89"/>
      <c r="AI43" s="89"/>
      <c r="AJ43" s="89"/>
      <c r="AK43" s="89"/>
      <c r="AL43" s="89"/>
      <c r="AM43" s="89"/>
      <c r="AN43" s="89"/>
      <c r="AO43" s="89"/>
      <c r="AP43" s="89"/>
      <c r="AQ43" s="89"/>
      <c r="AR43" s="89"/>
      <c r="AS43" s="89"/>
      <c r="AT43" s="89"/>
      <c r="AU43" s="89"/>
      <c r="AV43" s="89"/>
      <c r="AW43" s="89"/>
      <c r="AX43" s="89"/>
      <c r="AY43" s="89"/>
    </row>
    <row r="44" spans="17:51" hidden="1" x14ac:dyDescent="0.2">
      <c r="Q44" s="89"/>
      <c r="R44" s="89"/>
      <c r="S44" s="89"/>
      <c r="T44" s="89"/>
      <c r="U44" s="89"/>
      <c r="V44" s="89"/>
      <c r="W44" s="89"/>
      <c r="X44" s="89"/>
      <c r="Y44" s="89"/>
      <c r="Z44" s="89"/>
      <c r="AA44" s="89"/>
      <c r="AB44" s="89"/>
      <c r="AC44" s="89"/>
      <c r="AD44" s="89"/>
      <c r="AE44" s="89"/>
      <c r="AF44" s="89"/>
      <c r="AG44" s="89"/>
      <c r="AH44" s="89"/>
      <c r="AI44" s="89"/>
      <c r="AJ44" s="89"/>
      <c r="AK44" s="89"/>
      <c r="AL44" s="89"/>
      <c r="AM44" s="89"/>
      <c r="AN44" s="89"/>
      <c r="AO44" s="89"/>
      <c r="AP44" s="89"/>
      <c r="AQ44" s="89"/>
      <c r="AR44" s="89"/>
      <c r="AS44" s="89"/>
      <c r="AT44" s="89"/>
      <c r="AU44" s="89"/>
      <c r="AV44" s="89"/>
      <c r="AW44" s="89"/>
      <c r="AX44" s="89"/>
      <c r="AY44" s="89"/>
    </row>
    <row r="45" spans="17:51" hidden="1" x14ac:dyDescent="0.2">
      <c r="Q45" s="89"/>
      <c r="R45" s="89"/>
      <c r="S45" s="89"/>
      <c r="T45" s="89"/>
      <c r="U45" s="89"/>
      <c r="V45" s="89"/>
      <c r="W45" s="89"/>
      <c r="X45" s="89"/>
      <c r="Y45" s="89"/>
      <c r="Z45" s="89"/>
      <c r="AA45" s="89"/>
      <c r="AB45" s="89"/>
      <c r="AC45" s="89"/>
      <c r="AD45" s="89"/>
      <c r="AE45" s="89"/>
      <c r="AF45" s="89"/>
      <c r="AG45" s="89"/>
      <c r="AH45" s="89"/>
      <c r="AI45" s="89"/>
      <c r="AJ45" s="89"/>
      <c r="AK45" s="89"/>
      <c r="AL45" s="89"/>
      <c r="AM45" s="89"/>
      <c r="AN45" s="89"/>
      <c r="AO45" s="89"/>
      <c r="AP45" s="89"/>
      <c r="AQ45" s="89"/>
      <c r="AR45" s="89"/>
      <c r="AS45" s="89"/>
      <c r="AT45" s="89"/>
      <c r="AU45" s="89"/>
      <c r="AV45" s="89"/>
      <c r="AW45" s="89"/>
      <c r="AX45" s="89"/>
      <c r="AY45" s="89"/>
    </row>
    <row r="46" spans="17:51" hidden="1" x14ac:dyDescent="0.2">
      <c r="Q46" s="89"/>
      <c r="R46" s="89"/>
      <c r="S46" s="89"/>
      <c r="T46" s="89"/>
      <c r="U46" s="89"/>
      <c r="V46" s="89"/>
      <c r="W46" s="89"/>
      <c r="X46" s="89"/>
      <c r="Y46" s="89"/>
      <c r="Z46" s="89"/>
      <c r="AA46" s="89"/>
      <c r="AB46" s="89"/>
      <c r="AC46" s="89"/>
      <c r="AD46" s="89"/>
      <c r="AE46" s="89"/>
      <c r="AF46" s="89"/>
      <c r="AG46" s="89"/>
      <c r="AH46" s="89"/>
      <c r="AI46" s="89"/>
      <c r="AJ46" s="89"/>
      <c r="AK46" s="89"/>
      <c r="AL46" s="89"/>
      <c r="AM46" s="89"/>
      <c r="AN46" s="89"/>
      <c r="AO46" s="89"/>
      <c r="AP46" s="89"/>
      <c r="AQ46" s="89"/>
      <c r="AR46" s="89"/>
      <c r="AS46" s="89"/>
      <c r="AT46" s="89"/>
      <c r="AU46" s="89"/>
      <c r="AV46" s="89"/>
      <c r="AW46" s="89"/>
      <c r="AX46" s="89"/>
      <c r="AY46" s="89"/>
    </row>
    <row r="47" spans="17:51" hidden="1" x14ac:dyDescent="0.2">
      <c r="Q47" s="89"/>
      <c r="R47" s="89"/>
      <c r="S47" s="89"/>
      <c r="T47" s="89"/>
      <c r="U47" s="89"/>
      <c r="V47" s="89"/>
      <c r="W47" s="89"/>
      <c r="X47" s="89"/>
      <c r="Y47" s="89"/>
      <c r="Z47" s="89"/>
      <c r="AA47" s="89"/>
      <c r="AB47" s="89"/>
      <c r="AC47" s="89"/>
      <c r="AD47" s="89"/>
      <c r="AE47" s="89"/>
      <c r="AF47" s="89"/>
      <c r="AG47" s="89"/>
      <c r="AH47" s="89"/>
      <c r="AI47" s="89"/>
      <c r="AJ47" s="89"/>
      <c r="AK47" s="89"/>
      <c r="AL47" s="89"/>
      <c r="AM47" s="89"/>
      <c r="AN47" s="89"/>
      <c r="AO47" s="89"/>
      <c r="AP47" s="89"/>
      <c r="AQ47" s="89"/>
      <c r="AR47" s="89"/>
      <c r="AS47" s="89"/>
      <c r="AT47" s="89"/>
      <c r="AU47" s="89"/>
      <c r="AV47" s="89"/>
      <c r="AW47" s="89"/>
      <c r="AX47" s="89"/>
      <c r="AY47" s="89"/>
    </row>
    <row r="48" spans="17:51" hidden="1" x14ac:dyDescent="0.2">
      <c r="Q48" s="89"/>
      <c r="R48" s="89"/>
      <c r="S48" s="89"/>
      <c r="T48" s="89"/>
      <c r="U48" s="89"/>
      <c r="V48" s="89"/>
      <c r="W48" s="89"/>
      <c r="X48" s="89"/>
      <c r="Y48" s="89"/>
      <c r="Z48" s="89"/>
      <c r="AA48" s="89"/>
      <c r="AB48" s="89"/>
      <c r="AC48" s="89"/>
      <c r="AD48" s="89"/>
      <c r="AE48" s="89"/>
      <c r="AF48" s="89"/>
      <c r="AG48" s="89"/>
      <c r="AH48" s="89"/>
      <c r="AI48" s="89"/>
      <c r="AJ48" s="89"/>
      <c r="AK48" s="89"/>
      <c r="AL48" s="89"/>
      <c r="AM48" s="89"/>
      <c r="AN48" s="89"/>
      <c r="AO48" s="89"/>
      <c r="AP48" s="89"/>
      <c r="AQ48" s="89"/>
      <c r="AR48" s="89"/>
      <c r="AS48" s="89"/>
      <c r="AT48" s="89"/>
      <c r="AU48" s="89"/>
      <c r="AV48" s="89"/>
      <c r="AW48" s="89"/>
      <c r="AX48" s="89"/>
      <c r="AY48" s="89"/>
    </row>
    <row r="49" spans="17:51" hidden="1" x14ac:dyDescent="0.2">
      <c r="Q49" s="93"/>
      <c r="R49" s="89"/>
      <c r="S49" s="89"/>
      <c r="T49" s="89"/>
      <c r="U49" s="89"/>
      <c r="V49" s="89"/>
      <c r="W49" s="89"/>
      <c r="X49" s="89"/>
      <c r="Y49" s="89"/>
      <c r="Z49" s="89"/>
      <c r="AA49" s="89"/>
      <c r="AB49" s="89"/>
      <c r="AC49" s="89"/>
      <c r="AD49" s="89"/>
      <c r="AE49" s="89"/>
      <c r="AF49" s="89"/>
      <c r="AG49" s="89"/>
      <c r="AH49" s="89"/>
      <c r="AI49" s="89"/>
      <c r="AJ49" s="89"/>
      <c r="AK49" s="89"/>
      <c r="AL49" s="89"/>
      <c r="AM49" s="89"/>
      <c r="AN49" s="89"/>
      <c r="AO49" s="89"/>
      <c r="AP49" s="89"/>
      <c r="AQ49" s="89"/>
      <c r="AR49" s="89"/>
      <c r="AS49" s="89"/>
      <c r="AT49" s="89"/>
      <c r="AU49" s="89"/>
      <c r="AV49" s="89"/>
      <c r="AW49" s="89"/>
      <c r="AX49" s="89"/>
      <c r="AY49" s="89"/>
    </row>
    <row r="50" spans="17:51" hidden="1" x14ac:dyDescent="0.2">
      <c r="Q50" s="89"/>
      <c r="R50" s="89"/>
      <c r="S50" s="89"/>
      <c r="T50" s="89"/>
      <c r="U50" s="89"/>
      <c r="V50" s="89"/>
      <c r="W50" s="89"/>
      <c r="X50" s="89"/>
      <c r="Y50" s="89"/>
      <c r="Z50" s="89"/>
      <c r="AA50" s="89"/>
      <c r="AB50" s="89"/>
      <c r="AC50" s="89"/>
      <c r="AD50" s="89"/>
      <c r="AE50" s="89"/>
      <c r="AF50" s="89"/>
      <c r="AG50" s="89"/>
      <c r="AH50" s="89"/>
      <c r="AI50" s="89"/>
      <c r="AJ50" s="89"/>
      <c r="AK50" s="89"/>
      <c r="AL50" s="89"/>
      <c r="AM50" s="89"/>
      <c r="AN50" s="89"/>
      <c r="AO50" s="89"/>
      <c r="AP50" s="89"/>
      <c r="AQ50" s="89"/>
      <c r="AR50" s="89"/>
      <c r="AS50" s="89"/>
      <c r="AT50" s="89"/>
      <c r="AU50" s="89"/>
      <c r="AV50" s="89"/>
      <c r="AW50" s="89"/>
      <c r="AX50" s="89"/>
      <c r="AY50" s="89"/>
    </row>
    <row r="51" spans="17:51" hidden="1" x14ac:dyDescent="0.2">
      <c r="Q51" s="89"/>
      <c r="R51" s="89"/>
      <c r="S51" s="89"/>
      <c r="T51" s="89"/>
      <c r="U51" s="89"/>
      <c r="V51" s="89"/>
      <c r="W51" s="89"/>
      <c r="X51" s="89"/>
      <c r="Y51" s="89"/>
      <c r="Z51" s="89"/>
      <c r="AA51" s="89"/>
      <c r="AB51" s="89"/>
      <c r="AC51" s="89"/>
      <c r="AD51" s="89"/>
      <c r="AE51" s="89"/>
      <c r="AF51" s="89"/>
      <c r="AG51" s="89"/>
      <c r="AH51" s="89"/>
      <c r="AI51" s="89"/>
      <c r="AJ51" s="89"/>
      <c r="AK51" s="89"/>
      <c r="AL51" s="89"/>
      <c r="AM51" s="89"/>
      <c r="AN51" s="89"/>
      <c r="AO51" s="89"/>
      <c r="AP51" s="89"/>
      <c r="AQ51" s="89"/>
      <c r="AR51" s="89"/>
      <c r="AS51" s="89"/>
      <c r="AT51" s="89"/>
      <c r="AU51" s="89"/>
      <c r="AV51" s="89"/>
      <c r="AW51" s="89"/>
      <c r="AX51" s="89"/>
      <c r="AY51" s="89"/>
    </row>
    <row r="52" spans="17:51" hidden="1" x14ac:dyDescent="0.2">
      <c r="Q52" s="89"/>
      <c r="R52" s="89"/>
      <c r="S52" s="89"/>
      <c r="T52" s="89"/>
      <c r="U52" s="89"/>
      <c r="V52" s="89"/>
      <c r="W52" s="89"/>
      <c r="X52" s="89"/>
      <c r="Y52" s="89"/>
      <c r="Z52" s="89"/>
      <c r="AA52" s="89"/>
      <c r="AB52" s="89"/>
      <c r="AC52" s="89"/>
      <c r="AD52" s="89"/>
      <c r="AE52" s="89"/>
      <c r="AF52" s="89"/>
      <c r="AG52" s="89"/>
      <c r="AH52" s="89"/>
      <c r="AI52" s="89"/>
      <c r="AJ52" s="89"/>
      <c r="AK52" s="89"/>
      <c r="AL52" s="89"/>
      <c r="AM52" s="89"/>
      <c r="AN52" s="89"/>
      <c r="AO52" s="89"/>
      <c r="AP52" s="89"/>
      <c r="AQ52" s="89"/>
      <c r="AR52" s="89"/>
      <c r="AS52" s="89"/>
      <c r="AT52" s="89"/>
      <c r="AU52" s="89"/>
      <c r="AV52" s="89"/>
      <c r="AW52" s="89"/>
      <c r="AX52" s="89"/>
      <c r="AY52" s="89"/>
    </row>
    <row r="53" spans="17:51" hidden="1" x14ac:dyDescent="0.2">
      <c r="Q53" s="89"/>
      <c r="R53" s="89"/>
      <c r="S53" s="89"/>
      <c r="T53" s="89"/>
      <c r="U53" s="89"/>
      <c r="V53" s="89"/>
      <c r="W53" s="89"/>
      <c r="X53" s="89"/>
      <c r="Y53" s="89"/>
      <c r="Z53" s="89"/>
      <c r="AA53" s="89"/>
      <c r="AB53" s="89"/>
      <c r="AC53" s="89"/>
      <c r="AD53" s="89"/>
      <c r="AE53" s="89"/>
      <c r="AF53" s="89"/>
      <c r="AG53" s="89"/>
      <c r="AH53" s="89"/>
      <c r="AI53" s="89"/>
      <c r="AJ53" s="89"/>
      <c r="AK53" s="89"/>
      <c r="AL53" s="89"/>
      <c r="AM53" s="89"/>
      <c r="AN53" s="89"/>
      <c r="AO53" s="89"/>
      <c r="AP53" s="89"/>
      <c r="AQ53" s="89"/>
      <c r="AR53" s="89"/>
      <c r="AS53" s="89"/>
      <c r="AT53" s="89"/>
      <c r="AU53" s="89"/>
      <c r="AV53" s="89"/>
      <c r="AW53" s="89"/>
      <c r="AX53" s="89"/>
      <c r="AY53" s="89"/>
    </row>
    <row r="54" spans="17:51" hidden="1" x14ac:dyDescent="0.2">
      <c r="Q54" s="89"/>
      <c r="R54" s="89"/>
      <c r="S54" s="89"/>
      <c r="T54" s="89"/>
      <c r="U54" s="89"/>
      <c r="V54" s="89"/>
      <c r="W54" s="89"/>
      <c r="X54" s="89"/>
      <c r="Y54" s="89"/>
      <c r="Z54" s="89"/>
      <c r="AA54" s="89"/>
      <c r="AB54" s="89"/>
      <c r="AC54" s="89"/>
      <c r="AD54" s="89"/>
      <c r="AE54" s="89"/>
      <c r="AF54" s="89"/>
      <c r="AG54" s="89"/>
      <c r="AH54" s="89"/>
      <c r="AI54" s="89"/>
      <c r="AJ54" s="89"/>
      <c r="AK54" s="89"/>
      <c r="AL54" s="89"/>
      <c r="AM54" s="89"/>
      <c r="AN54" s="89"/>
      <c r="AO54" s="89"/>
      <c r="AP54" s="89"/>
      <c r="AQ54" s="89"/>
      <c r="AR54" s="89"/>
      <c r="AS54" s="89"/>
      <c r="AT54" s="89"/>
      <c r="AU54" s="89"/>
      <c r="AV54" s="89"/>
      <c r="AW54" s="89"/>
      <c r="AX54" s="89"/>
      <c r="AY54" s="89"/>
    </row>
    <row r="55" spans="17:51" hidden="1" x14ac:dyDescent="0.2">
      <c r="Q55" s="89"/>
      <c r="R55" s="89"/>
      <c r="S55" s="89"/>
      <c r="T55" s="89"/>
      <c r="U55" s="89"/>
      <c r="V55" s="89"/>
      <c r="W55" s="89"/>
      <c r="X55" s="89"/>
      <c r="Y55" s="89"/>
      <c r="Z55" s="89"/>
      <c r="AA55" s="89"/>
      <c r="AB55" s="89"/>
      <c r="AC55" s="89"/>
      <c r="AD55" s="89"/>
      <c r="AE55" s="89"/>
      <c r="AF55" s="89"/>
      <c r="AG55" s="89"/>
      <c r="AH55" s="89"/>
      <c r="AI55" s="89"/>
      <c r="AJ55" s="89"/>
      <c r="AK55" s="89"/>
      <c r="AL55" s="89"/>
      <c r="AM55" s="89"/>
      <c r="AN55" s="89"/>
      <c r="AO55" s="89"/>
      <c r="AP55" s="89"/>
      <c r="AQ55" s="89"/>
      <c r="AR55" s="89"/>
      <c r="AS55" s="89"/>
      <c r="AT55" s="89"/>
      <c r="AU55" s="89"/>
      <c r="AV55" s="89"/>
      <c r="AW55" s="89"/>
      <c r="AX55" s="89"/>
      <c r="AY55" s="89"/>
    </row>
    <row r="56" spans="17:51" hidden="1" x14ac:dyDescent="0.2">
      <c r="Q56" s="89"/>
      <c r="R56" s="89"/>
      <c r="S56" s="89"/>
      <c r="T56" s="89"/>
      <c r="U56" s="89"/>
      <c r="V56" s="89"/>
      <c r="W56" s="89"/>
      <c r="X56" s="89"/>
      <c r="Y56" s="89"/>
      <c r="Z56" s="89"/>
      <c r="AA56" s="89"/>
      <c r="AB56" s="89"/>
      <c r="AC56" s="89"/>
      <c r="AD56" s="89"/>
      <c r="AE56" s="89"/>
      <c r="AF56" s="89"/>
      <c r="AG56" s="89"/>
      <c r="AH56" s="89"/>
      <c r="AI56" s="89"/>
      <c r="AJ56" s="89"/>
      <c r="AK56" s="89"/>
      <c r="AL56" s="89"/>
      <c r="AM56" s="89"/>
      <c r="AN56" s="89"/>
      <c r="AO56" s="89"/>
      <c r="AP56" s="89"/>
      <c r="AQ56" s="89"/>
      <c r="AR56" s="89"/>
      <c r="AS56" s="89"/>
      <c r="AT56" s="89"/>
      <c r="AU56" s="89"/>
      <c r="AV56" s="89"/>
      <c r="AW56" s="89"/>
      <c r="AX56" s="89"/>
      <c r="AY56" s="89"/>
    </row>
    <row r="57" spans="17:51" hidden="1" x14ac:dyDescent="0.2">
      <c r="Q57" s="89"/>
      <c r="R57" s="89"/>
      <c r="S57" s="89"/>
      <c r="T57" s="89"/>
      <c r="U57" s="89"/>
      <c r="V57" s="89"/>
      <c r="W57" s="89"/>
      <c r="X57" s="89"/>
      <c r="Y57" s="89"/>
      <c r="Z57" s="89"/>
      <c r="AA57" s="89"/>
      <c r="AB57" s="89"/>
      <c r="AC57" s="89"/>
      <c r="AD57" s="89"/>
      <c r="AE57" s="89"/>
      <c r="AF57" s="89"/>
      <c r="AG57" s="89"/>
      <c r="AH57" s="89"/>
      <c r="AI57" s="89"/>
      <c r="AJ57" s="89"/>
      <c r="AK57" s="89"/>
      <c r="AL57" s="89"/>
      <c r="AM57" s="89"/>
      <c r="AN57" s="89"/>
      <c r="AO57" s="89"/>
      <c r="AP57" s="89"/>
      <c r="AQ57" s="89"/>
      <c r="AR57" s="89"/>
      <c r="AS57" s="89"/>
      <c r="AT57" s="89"/>
      <c r="AU57" s="89"/>
      <c r="AV57" s="89"/>
      <c r="AW57" s="89"/>
      <c r="AX57" s="89"/>
      <c r="AY57" s="89"/>
    </row>
    <row r="58" spans="17:51" hidden="1" x14ac:dyDescent="0.2">
      <c r="Q58" s="89"/>
      <c r="R58" s="89"/>
      <c r="S58" s="89"/>
      <c r="T58" s="89"/>
      <c r="U58" s="89"/>
      <c r="V58" s="89"/>
      <c r="W58" s="89"/>
      <c r="X58" s="89"/>
      <c r="Y58" s="89"/>
      <c r="Z58" s="89"/>
      <c r="AA58" s="89"/>
      <c r="AB58" s="89"/>
      <c r="AC58" s="89"/>
      <c r="AD58" s="89"/>
      <c r="AE58" s="89"/>
      <c r="AF58" s="89"/>
      <c r="AG58" s="89"/>
      <c r="AH58" s="89"/>
      <c r="AI58" s="89"/>
      <c r="AJ58" s="89"/>
      <c r="AK58" s="89"/>
      <c r="AL58" s="89"/>
      <c r="AM58" s="89"/>
      <c r="AN58" s="89"/>
      <c r="AO58" s="89"/>
      <c r="AP58" s="89"/>
      <c r="AQ58" s="89"/>
      <c r="AR58" s="89"/>
      <c r="AS58" s="89"/>
      <c r="AT58" s="89"/>
      <c r="AU58" s="89"/>
      <c r="AV58" s="89"/>
      <c r="AW58" s="89"/>
      <c r="AX58" s="89"/>
      <c r="AY58" s="89"/>
    </row>
    <row r="59" spans="17:51" hidden="1" x14ac:dyDescent="0.2">
      <c r="Q59" s="89"/>
      <c r="R59" s="89"/>
      <c r="S59" s="89"/>
      <c r="T59" s="89"/>
      <c r="U59" s="89"/>
      <c r="V59" s="89"/>
      <c r="W59" s="89"/>
      <c r="X59" s="89"/>
      <c r="Y59" s="89"/>
      <c r="Z59" s="89"/>
      <c r="AA59" s="89"/>
      <c r="AB59" s="89"/>
      <c r="AC59" s="89"/>
      <c r="AD59" s="89"/>
      <c r="AE59" s="89"/>
      <c r="AF59" s="89"/>
      <c r="AG59" s="89"/>
      <c r="AH59" s="89"/>
      <c r="AI59" s="89"/>
      <c r="AJ59" s="89"/>
      <c r="AK59" s="89"/>
      <c r="AL59" s="89"/>
      <c r="AM59" s="89"/>
      <c r="AN59" s="89"/>
      <c r="AO59" s="89"/>
      <c r="AP59" s="89"/>
      <c r="AQ59" s="89"/>
      <c r="AR59" s="89"/>
      <c r="AS59" s="89"/>
      <c r="AT59" s="89"/>
      <c r="AU59" s="89"/>
      <c r="AV59" s="89"/>
      <c r="AW59" s="89"/>
      <c r="AX59" s="89"/>
      <c r="AY59" s="89"/>
    </row>
    <row r="60" spans="17:51" hidden="1" x14ac:dyDescent="0.2">
      <c r="Q60" s="89"/>
      <c r="R60" s="89"/>
      <c r="S60" s="89"/>
      <c r="T60" s="89"/>
      <c r="U60" s="89"/>
      <c r="V60" s="89"/>
      <c r="W60" s="89"/>
      <c r="X60" s="89"/>
      <c r="Y60" s="89"/>
      <c r="Z60" s="89"/>
      <c r="AA60" s="89"/>
      <c r="AB60" s="89"/>
      <c r="AC60" s="89"/>
      <c r="AD60" s="89"/>
      <c r="AE60" s="89"/>
      <c r="AF60" s="89"/>
      <c r="AG60" s="89"/>
      <c r="AH60" s="89"/>
      <c r="AI60" s="89"/>
      <c r="AJ60" s="89"/>
      <c r="AK60" s="89"/>
      <c r="AL60" s="89"/>
      <c r="AM60" s="89"/>
      <c r="AN60" s="89"/>
      <c r="AO60" s="89"/>
      <c r="AP60" s="89"/>
      <c r="AQ60" s="89"/>
      <c r="AR60" s="89"/>
      <c r="AS60" s="89"/>
      <c r="AT60" s="89"/>
      <c r="AU60" s="89"/>
      <c r="AV60" s="89"/>
      <c r="AW60" s="89"/>
      <c r="AX60" s="89"/>
      <c r="AY60" s="89"/>
    </row>
    <row r="61" spans="17:51" hidden="1" x14ac:dyDescent="0.2">
      <c r="Q61" s="89"/>
      <c r="R61" s="89"/>
      <c r="S61" s="89"/>
      <c r="T61" s="89"/>
      <c r="U61" s="89"/>
      <c r="V61" s="89"/>
      <c r="W61" s="89"/>
      <c r="X61" s="89"/>
      <c r="Y61" s="89"/>
      <c r="Z61" s="89"/>
      <c r="AA61" s="89"/>
      <c r="AB61" s="89"/>
      <c r="AC61" s="89"/>
      <c r="AD61" s="89"/>
      <c r="AE61" s="89"/>
      <c r="AF61" s="89"/>
      <c r="AG61" s="89"/>
      <c r="AH61" s="89"/>
      <c r="AI61" s="89"/>
      <c r="AJ61" s="89"/>
      <c r="AK61" s="89"/>
      <c r="AL61" s="89"/>
      <c r="AM61" s="89"/>
      <c r="AN61" s="89"/>
      <c r="AO61" s="89"/>
      <c r="AP61" s="89"/>
      <c r="AQ61" s="89"/>
      <c r="AR61" s="89"/>
      <c r="AS61" s="89"/>
      <c r="AT61" s="89"/>
      <c r="AU61" s="89"/>
      <c r="AV61" s="89"/>
      <c r="AW61" s="89"/>
      <c r="AX61" s="89"/>
      <c r="AY61" s="89"/>
    </row>
    <row r="62" spans="17:51" hidden="1" x14ac:dyDescent="0.2">
      <c r="Q62" s="89"/>
      <c r="R62" s="89"/>
      <c r="S62" s="89"/>
      <c r="T62" s="89"/>
      <c r="U62" s="89"/>
      <c r="V62" s="89"/>
      <c r="W62" s="89"/>
      <c r="X62" s="89"/>
      <c r="Y62" s="89"/>
      <c r="Z62" s="89"/>
      <c r="AA62" s="89"/>
      <c r="AB62" s="89"/>
      <c r="AC62" s="89"/>
      <c r="AD62" s="89"/>
      <c r="AE62" s="89"/>
      <c r="AF62" s="89"/>
      <c r="AG62" s="89"/>
      <c r="AH62" s="89"/>
      <c r="AI62" s="89"/>
      <c r="AJ62" s="89"/>
      <c r="AK62" s="89"/>
      <c r="AL62" s="89"/>
      <c r="AM62" s="89"/>
      <c r="AN62" s="89"/>
      <c r="AO62" s="89"/>
      <c r="AP62" s="89"/>
      <c r="AQ62" s="89"/>
      <c r="AR62" s="89"/>
      <c r="AS62" s="89"/>
      <c r="AT62" s="89"/>
      <c r="AU62" s="89"/>
      <c r="AV62" s="89"/>
      <c r="AW62" s="89"/>
      <c r="AX62" s="89"/>
      <c r="AY62" s="89"/>
    </row>
    <row r="63" spans="17:51" hidden="1" x14ac:dyDescent="0.2">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row>
    <row r="64" spans="17:51" hidden="1" x14ac:dyDescent="0.2">
      <c r="Q64" s="89"/>
      <c r="R64" s="89"/>
      <c r="S64" s="89"/>
      <c r="T64" s="89"/>
      <c r="U64" s="89"/>
      <c r="V64" s="89"/>
      <c r="W64" s="89"/>
      <c r="X64" s="89"/>
      <c r="Y64" s="89"/>
      <c r="Z64" s="89"/>
      <c r="AA64" s="89"/>
      <c r="AB64" s="89"/>
      <c r="AC64" s="89"/>
      <c r="AD64" s="89"/>
      <c r="AE64" s="89"/>
      <c r="AF64" s="89"/>
      <c r="AG64" s="89"/>
      <c r="AH64" s="89"/>
      <c r="AI64" s="89"/>
      <c r="AJ64" s="89"/>
      <c r="AK64" s="89"/>
      <c r="AL64" s="89"/>
      <c r="AM64" s="89"/>
      <c r="AN64" s="89"/>
      <c r="AO64" s="89"/>
      <c r="AP64" s="89"/>
      <c r="AQ64" s="89"/>
      <c r="AR64" s="89"/>
      <c r="AS64" s="89"/>
      <c r="AT64" s="89"/>
      <c r="AU64" s="89"/>
      <c r="AV64" s="89"/>
      <c r="AW64" s="89"/>
      <c r="AX64" s="89"/>
      <c r="AY64" s="89"/>
    </row>
    <row r="65" spans="17:51" hidden="1" x14ac:dyDescent="0.2">
      <c r="Q65" s="89"/>
      <c r="R65" s="89"/>
      <c r="S65" s="89"/>
      <c r="T65" s="89"/>
      <c r="U65" s="89"/>
      <c r="V65" s="89"/>
      <c r="W65" s="89"/>
      <c r="X65" s="89"/>
      <c r="Y65" s="89"/>
      <c r="Z65" s="89"/>
      <c r="AA65" s="89"/>
      <c r="AB65" s="89"/>
      <c r="AC65" s="89"/>
      <c r="AD65" s="89"/>
      <c r="AE65" s="89"/>
      <c r="AF65" s="89"/>
      <c r="AG65" s="89"/>
      <c r="AH65" s="89"/>
      <c r="AI65" s="89"/>
      <c r="AJ65" s="89"/>
      <c r="AK65" s="89"/>
      <c r="AL65" s="89"/>
      <c r="AM65" s="89"/>
      <c r="AN65" s="89"/>
      <c r="AO65" s="89"/>
      <c r="AP65" s="89"/>
      <c r="AQ65" s="89"/>
      <c r="AR65" s="89"/>
      <c r="AS65" s="89"/>
      <c r="AT65" s="89"/>
      <c r="AU65" s="89"/>
      <c r="AV65" s="89"/>
      <c r="AW65" s="89"/>
      <c r="AX65" s="89"/>
      <c r="AY65" s="89"/>
    </row>
    <row r="66" spans="17:51" hidden="1" x14ac:dyDescent="0.2">
      <c r="Q66" s="89"/>
      <c r="R66" s="89"/>
      <c r="S66" s="89"/>
      <c r="T66" s="89"/>
      <c r="U66" s="89"/>
      <c r="V66" s="89"/>
      <c r="W66" s="89"/>
      <c r="X66" s="89"/>
      <c r="Y66" s="89"/>
      <c r="Z66" s="89"/>
      <c r="AA66" s="89"/>
      <c r="AB66" s="89"/>
      <c r="AC66" s="89"/>
      <c r="AD66" s="89"/>
      <c r="AE66" s="89"/>
      <c r="AF66" s="89"/>
      <c r="AG66" s="89"/>
      <c r="AH66" s="89"/>
      <c r="AI66" s="89"/>
      <c r="AJ66" s="89"/>
      <c r="AK66" s="89"/>
      <c r="AL66" s="89"/>
      <c r="AM66" s="89"/>
      <c r="AN66" s="89"/>
      <c r="AO66" s="89"/>
      <c r="AP66" s="89"/>
      <c r="AQ66" s="89"/>
      <c r="AR66" s="89"/>
      <c r="AS66" s="89"/>
      <c r="AT66" s="89"/>
      <c r="AU66" s="89"/>
      <c r="AV66" s="89"/>
      <c r="AW66" s="89"/>
      <c r="AX66" s="89"/>
      <c r="AY66" s="89"/>
    </row>
    <row r="67" spans="17:51" hidden="1" x14ac:dyDescent="0.2">
      <c r="Q67" s="89"/>
      <c r="R67" s="89"/>
      <c r="S67" s="89"/>
      <c r="T67" s="89"/>
      <c r="U67" s="89"/>
      <c r="V67" s="89"/>
      <c r="W67" s="89"/>
      <c r="X67" s="89"/>
      <c r="Y67" s="89"/>
      <c r="Z67" s="89"/>
      <c r="AA67" s="89"/>
      <c r="AB67" s="89"/>
      <c r="AC67" s="89"/>
      <c r="AD67" s="89"/>
      <c r="AE67" s="89"/>
      <c r="AF67" s="89"/>
      <c r="AG67" s="89"/>
      <c r="AH67" s="89"/>
      <c r="AI67" s="89"/>
      <c r="AJ67" s="89"/>
      <c r="AK67" s="89"/>
      <c r="AL67" s="89"/>
      <c r="AM67" s="89"/>
      <c r="AN67" s="89"/>
      <c r="AO67" s="89"/>
      <c r="AP67" s="89"/>
      <c r="AQ67" s="89"/>
      <c r="AR67" s="89"/>
      <c r="AS67" s="89"/>
      <c r="AT67" s="89"/>
      <c r="AU67" s="89"/>
      <c r="AV67" s="89"/>
      <c r="AW67" s="89"/>
      <c r="AX67" s="89"/>
      <c r="AY67" s="89"/>
    </row>
    <row r="68" spans="17:51" hidden="1" x14ac:dyDescent="0.2">
      <c r="Q68" s="89"/>
      <c r="R68" s="89"/>
      <c r="S68" s="89"/>
      <c r="T68" s="89"/>
      <c r="U68" s="89"/>
      <c r="V68" s="89"/>
      <c r="W68" s="89"/>
      <c r="X68" s="89"/>
      <c r="Y68" s="89"/>
      <c r="Z68" s="89"/>
      <c r="AA68" s="89"/>
      <c r="AB68" s="89"/>
      <c r="AC68" s="89"/>
      <c r="AD68" s="89"/>
      <c r="AE68" s="89"/>
      <c r="AF68" s="89"/>
      <c r="AG68" s="89"/>
      <c r="AH68" s="89"/>
      <c r="AI68" s="89"/>
      <c r="AJ68" s="89"/>
      <c r="AK68" s="89"/>
      <c r="AL68" s="89"/>
      <c r="AM68" s="89"/>
      <c r="AN68" s="89"/>
      <c r="AO68" s="89"/>
      <c r="AP68" s="89"/>
      <c r="AQ68" s="89"/>
      <c r="AR68" s="89"/>
      <c r="AS68" s="89"/>
      <c r="AT68" s="89"/>
      <c r="AU68" s="89"/>
      <c r="AV68" s="89"/>
      <c r="AW68" s="89"/>
      <c r="AX68" s="89"/>
      <c r="AY68" s="89"/>
    </row>
    <row r="69" spans="17:51" hidden="1" x14ac:dyDescent="0.2">
      <c r="Q69" s="89"/>
      <c r="R69" s="89"/>
      <c r="S69" s="89"/>
      <c r="T69" s="89"/>
      <c r="U69" s="89"/>
      <c r="V69" s="89"/>
      <c r="W69" s="89"/>
      <c r="X69" s="89"/>
      <c r="Y69" s="89"/>
      <c r="Z69" s="89"/>
      <c r="AA69" s="89"/>
      <c r="AB69" s="89"/>
      <c r="AC69" s="89"/>
      <c r="AD69" s="89"/>
      <c r="AE69" s="89"/>
      <c r="AF69" s="89"/>
      <c r="AG69" s="89"/>
      <c r="AH69" s="89"/>
      <c r="AI69" s="89"/>
      <c r="AJ69" s="89"/>
      <c r="AK69" s="89"/>
      <c r="AL69" s="89"/>
      <c r="AM69" s="89"/>
      <c r="AN69" s="89"/>
      <c r="AO69" s="89"/>
      <c r="AP69" s="89"/>
      <c r="AQ69" s="89"/>
      <c r="AR69" s="89"/>
      <c r="AS69" s="89"/>
      <c r="AT69" s="89"/>
      <c r="AU69" s="89"/>
      <c r="AV69" s="89"/>
      <c r="AW69" s="89"/>
      <c r="AX69" s="89"/>
      <c r="AY69" s="89"/>
    </row>
    <row r="70" spans="17:51" hidden="1" x14ac:dyDescent="0.2">
      <c r="Q70" s="89"/>
      <c r="R70" s="89"/>
      <c r="S70" s="89"/>
      <c r="T70" s="89"/>
      <c r="U70" s="89"/>
      <c r="V70" s="89"/>
      <c r="W70" s="89"/>
      <c r="X70" s="89"/>
      <c r="Y70" s="89"/>
      <c r="Z70" s="89"/>
      <c r="AA70" s="89"/>
      <c r="AB70" s="89"/>
      <c r="AC70" s="89"/>
      <c r="AD70" s="89"/>
      <c r="AE70" s="89"/>
      <c r="AF70" s="89"/>
      <c r="AG70" s="89"/>
      <c r="AH70" s="89"/>
      <c r="AI70" s="89"/>
      <c r="AJ70" s="89"/>
      <c r="AK70" s="89"/>
      <c r="AL70" s="89"/>
      <c r="AM70" s="89"/>
      <c r="AN70" s="89"/>
      <c r="AO70" s="89"/>
      <c r="AP70" s="89"/>
      <c r="AQ70" s="89"/>
      <c r="AR70" s="89"/>
      <c r="AS70" s="89"/>
      <c r="AT70" s="89"/>
      <c r="AU70" s="89"/>
      <c r="AV70" s="89"/>
      <c r="AW70" s="89"/>
      <c r="AX70" s="89"/>
      <c r="AY70" s="89"/>
    </row>
    <row r="71" spans="17:51" hidden="1" x14ac:dyDescent="0.2">
      <c r="Q71" s="89"/>
      <c r="R71" s="89"/>
      <c r="S71" s="89"/>
      <c r="T71" s="89"/>
      <c r="U71" s="89"/>
      <c r="V71" s="89"/>
      <c r="W71" s="89"/>
      <c r="X71" s="89"/>
      <c r="Y71" s="89"/>
      <c r="Z71" s="89"/>
      <c r="AA71" s="89"/>
      <c r="AB71" s="89"/>
      <c r="AC71" s="89"/>
      <c r="AD71" s="89"/>
      <c r="AE71" s="89"/>
      <c r="AF71" s="89"/>
      <c r="AG71" s="89"/>
      <c r="AH71" s="89"/>
      <c r="AI71" s="89"/>
      <c r="AJ71" s="89"/>
      <c r="AK71" s="89"/>
      <c r="AL71" s="89"/>
      <c r="AM71" s="89"/>
      <c r="AN71" s="89"/>
      <c r="AO71" s="89"/>
      <c r="AP71" s="89"/>
      <c r="AQ71" s="89"/>
      <c r="AR71" s="89"/>
      <c r="AS71" s="89"/>
      <c r="AT71" s="89"/>
      <c r="AU71" s="89"/>
      <c r="AV71" s="89"/>
      <c r="AW71" s="89"/>
      <c r="AX71" s="89"/>
      <c r="AY71" s="89"/>
    </row>
    <row r="72" spans="17:51" hidden="1" x14ac:dyDescent="0.2">
      <c r="Q72" s="89"/>
      <c r="R72" s="89"/>
      <c r="S72" s="89"/>
      <c r="T72" s="89"/>
      <c r="U72" s="89"/>
      <c r="V72" s="89"/>
      <c r="W72" s="89"/>
      <c r="X72" s="89"/>
      <c r="Y72" s="89"/>
      <c r="Z72" s="89"/>
      <c r="AA72" s="89"/>
      <c r="AB72" s="89"/>
      <c r="AC72" s="89"/>
      <c r="AD72" s="89"/>
      <c r="AE72" s="89"/>
      <c r="AF72" s="89"/>
      <c r="AG72" s="89"/>
      <c r="AH72" s="89"/>
      <c r="AI72" s="89"/>
      <c r="AJ72" s="89"/>
      <c r="AK72" s="89"/>
      <c r="AL72" s="89"/>
      <c r="AM72" s="89"/>
      <c r="AN72" s="89"/>
      <c r="AO72" s="89"/>
      <c r="AP72" s="89"/>
      <c r="AQ72" s="89"/>
      <c r="AR72" s="89"/>
      <c r="AS72" s="89"/>
      <c r="AT72" s="89"/>
      <c r="AU72" s="89"/>
      <c r="AV72" s="89"/>
      <c r="AW72" s="89"/>
      <c r="AX72" s="89"/>
      <c r="AY72" s="89"/>
    </row>
    <row r="73" spans="17:51" hidden="1" x14ac:dyDescent="0.2">
      <c r="Q73" s="89"/>
      <c r="R73" s="89"/>
      <c r="S73" s="89"/>
      <c r="T73" s="89"/>
      <c r="U73" s="89"/>
      <c r="V73" s="89"/>
      <c r="W73" s="89"/>
      <c r="X73" s="89"/>
      <c r="Y73" s="89"/>
      <c r="Z73" s="89"/>
      <c r="AA73" s="89"/>
      <c r="AB73" s="89"/>
      <c r="AC73" s="89"/>
      <c r="AD73" s="89"/>
      <c r="AE73" s="89"/>
      <c r="AF73" s="89"/>
      <c r="AG73" s="89"/>
      <c r="AH73" s="89"/>
      <c r="AI73" s="89"/>
      <c r="AJ73" s="89"/>
      <c r="AK73" s="89"/>
      <c r="AL73" s="89"/>
      <c r="AM73" s="89"/>
      <c r="AN73" s="89"/>
      <c r="AO73" s="89"/>
      <c r="AP73" s="89"/>
      <c r="AQ73" s="89"/>
      <c r="AR73" s="89"/>
      <c r="AS73" s="89"/>
      <c r="AT73" s="89"/>
      <c r="AU73" s="89"/>
      <c r="AV73" s="89"/>
      <c r="AW73" s="89"/>
      <c r="AX73" s="89"/>
      <c r="AY73" s="89"/>
    </row>
    <row r="74" spans="17:51" hidden="1" x14ac:dyDescent="0.2">
      <c r="Q74" s="85"/>
      <c r="R74" s="85"/>
      <c r="S74" s="85"/>
      <c r="T74" s="85"/>
      <c r="U74" s="85"/>
      <c r="V74" s="85"/>
      <c r="W74" s="85"/>
      <c r="X74" s="85"/>
      <c r="Y74" s="85"/>
      <c r="Z74" s="85"/>
      <c r="AA74" s="85"/>
      <c r="AB74" s="85"/>
      <c r="AC74" s="85"/>
      <c r="AD74" s="85"/>
      <c r="AE74" s="85"/>
      <c r="AF74" s="85"/>
      <c r="AG74" s="85"/>
      <c r="AH74" s="85"/>
      <c r="AI74" s="85"/>
      <c r="AJ74" s="85"/>
    </row>
    <row r="75" spans="17:51" hidden="1" x14ac:dyDescent="0.2">
      <c r="Q75" s="85"/>
      <c r="R75" s="85"/>
      <c r="S75" s="85"/>
      <c r="T75" s="85"/>
      <c r="U75" s="85"/>
      <c r="V75" s="85"/>
      <c r="W75" s="85"/>
      <c r="X75" s="85"/>
      <c r="Y75" s="85"/>
      <c r="Z75" s="85"/>
      <c r="AA75" s="85"/>
      <c r="AB75" s="85"/>
      <c r="AC75" s="85"/>
      <c r="AD75" s="85"/>
      <c r="AE75" s="85"/>
      <c r="AF75" s="85"/>
      <c r="AG75" s="85"/>
      <c r="AH75" s="85"/>
      <c r="AI75" s="85"/>
      <c r="AJ75" s="85"/>
    </row>
    <row r="76" spans="17:51" hidden="1" x14ac:dyDescent="0.2">
      <c r="Q76" s="85"/>
      <c r="R76" s="85"/>
      <c r="S76" s="85"/>
      <c r="T76" s="85"/>
      <c r="U76" s="85"/>
      <c r="V76" s="85"/>
      <c r="W76" s="85"/>
      <c r="X76" s="85"/>
      <c r="Y76" s="85"/>
      <c r="Z76" s="85"/>
      <c r="AA76" s="85"/>
      <c r="AB76" s="85"/>
      <c r="AC76" s="85"/>
      <c r="AD76" s="85"/>
      <c r="AE76" s="85"/>
      <c r="AF76" s="85"/>
      <c r="AG76" s="85"/>
      <c r="AH76" s="85"/>
      <c r="AI76" s="85"/>
      <c r="AJ76" s="85"/>
    </row>
    <row r="77" spans="17:51" x14ac:dyDescent="0.2"/>
  </sheetData>
  <sheetProtection algorithmName="SHA-512" hashValue="Kh7laMJrRbjBsy33jxud+iotKd3QpQKXg6/GXLqlBskTVl+kJKsT1cRMX0o7mZKnStj3w0eg75Z5FSIT0nsMFw==" saltValue="yUIhJstYaPQJRPk0pVMQUg==" spinCount="100000" sheet="1" objects="1" scenarios="1"/>
  <mergeCells count="33">
    <mergeCell ref="B11:G11"/>
    <mergeCell ref="H11:J11"/>
    <mergeCell ref="B10:O10"/>
    <mergeCell ref="B17:C17"/>
    <mergeCell ref="D18:O18"/>
    <mergeCell ref="L11:O11"/>
    <mergeCell ref="B15:C15"/>
    <mergeCell ref="D13:O13"/>
    <mergeCell ref="B16:C16"/>
    <mergeCell ref="B18:C18"/>
    <mergeCell ref="D12:O12"/>
    <mergeCell ref="J17:O17"/>
    <mergeCell ref="D17:H17"/>
    <mergeCell ref="D14:O14"/>
    <mergeCell ref="B12:C12"/>
    <mergeCell ref="B13:C13"/>
    <mergeCell ref="B1:O1"/>
    <mergeCell ref="J9:K9"/>
    <mergeCell ref="B3:O3"/>
    <mergeCell ref="C4:N4"/>
    <mergeCell ref="C7:N7"/>
    <mergeCell ref="C5:N5"/>
    <mergeCell ref="C6:N6"/>
    <mergeCell ref="B8:O8"/>
    <mergeCell ref="B2:O2"/>
    <mergeCell ref="C9:E9"/>
    <mergeCell ref="F9:H9"/>
    <mergeCell ref="L9:N9"/>
    <mergeCell ref="B14:C14"/>
    <mergeCell ref="D16:H16"/>
    <mergeCell ref="J16:K16"/>
    <mergeCell ref="M16:O16"/>
    <mergeCell ref="D15:O15"/>
  </mergeCells>
  <phoneticPr fontId="3" type="noConversion"/>
  <hyperlinks>
    <hyperlink ref="C5:N5" r:id="rId1" display="https://www.pay.gov/paygov/forms/formInstance.html?agencyFormId=25851882 . " xr:uid="{00000000-0004-0000-0400-000000000000}"/>
    <hyperlink ref="C7:N7" r:id="rId2" display=" FilesforOrder@cms.hhs.gov. " xr:uid="{00000000-0004-0000-0400-000001000000}"/>
  </hyperlinks>
  <printOptions horizontalCentered="1" verticalCentered="1"/>
  <pageMargins left="0.25" right="0.25" top="0.5" bottom="0.5" header="0" footer="0"/>
  <pageSetup scale="60" orientation="portrait" horizontalDpi="1200" verticalDpi="1200" r:id="rId3"/>
  <headerFooter alignWithMargins="0"/>
  <rowBreaks count="1" manualBreakCount="1">
    <brk id="43" min="1" max="14" man="1"/>
  </rowBreaks>
  <extLst>
    <ext xmlns:x14="http://schemas.microsoft.com/office/spreadsheetml/2009/9/main" uri="{CCE6A557-97BC-4b89-ADB6-D9C93CAAB3DF}">
      <x14:dataValidations xmlns:xm="http://schemas.microsoft.com/office/excel/2006/main" count="1">
        <x14:dataValidation type="list" allowBlank="1" showInputMessage="1" showErrorMessage="1" prompt="Select YES if Payment/Billing address is same as SHIPPING address." xr:uid="{00000000-0002-0000-0400-000000000000}">
          <x14:formula1>
            <xm:f>MENU!$B$30:$B$31</xm:f>
          </x14:formula1>
          <xm:sqref>K11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54"/>
  <sheetViews>
    <sheetView topLeftCell="B1" workbookViewId="0">
      <selection activeCell="L4" sqref="L4"/>
    </sheetView>
  </sheetViews>
  <sheetFormatPr defaultColWidth="9.140625" defaultRowHeight="12.75" x14ac:dyDescent="0.2"/>
  <cols>
    <col min="1" max="1" width="14.42578125" style="1" customWidth="1"/>
    <col min="2" max="2" width="21.140625" style="1" customWidth="1"/>
    <col min="3" max="3" width="15.28515625" style="1" customWidth="1"/>
    <col min="4" max="5" width="14.5703125" style="1" customWidth="1"/>
    <col min="6" max="6" width="18.140625" style="1" customWidth="1"/>
    <col min="7" max="7" width="15.7109375" style="1" bestFit="1" customWidth="1"/>
    <col min="8" max="10" width="14.5703125" style="1" customWidth="1"/>
    <col min="11" max="11" width="31" style="1" customWidth="1"/>
    <col min="12" max="12" width="24.28515625" style="1" customWidth="1"/>
    <col min="13" max="16384" width="9.140625" style="1"/>
  </cols>
  <sheetData>
    <row r="1" spans="1:13" x14ac:dyDescent="0.2">
      <c r="A1" s="67" t="s">
        <v>7</v>
      </c>
      <c r="B1" s="50" t="s">
        <v>61</v>
      </c>
      <c r="C1" s="50" t="s">
        <v>62</v>
      </c>
      <c r="D1" s="66" t="s">
        <v>63</v>
      </c>
      <c r="E1" s="50" t="s">
        <v>63</v>
      </c>
      <c r="F1" s="50" t="s">
        <v>64</v>
      </c>
      <c r="G1" s="50" t="s">
        <v>63</v>
      </c>
      <c r="H1" s="50" t="s">
        <v>63</v>
      </c>
      <c r="I1" s="50" t="s">
        <v>63</v>
      </c>
      <c r="J1" s="50" t="s">
        <v>63</v>
      </c>
      <c r="K1" s="54" t="s">
        <v>81</v>
      </c>
      <c r="L1" s="171" t="s">
        <v>82</v>
      </c>
      <c r="M1" s="283" t="s">
        <v>146</v>
      </c>
    </row>
    <row r="2" spans="1:13" x14ac:dyDescent="0.2">
      <c r="A2" s="67"/>
      <c r="B2" s="80"/>
      <c r="C2" s="80"/>
      <c r="D2" s="66">
        <v>2020</v>
      </c>
      <c r="E2" s="80"/>
      <c r="F2" s="80"/>
      <c r="G2" s="80"/>
      <c r="H2" s="80"/>
      <c r="I2" s="80"/>
      <c r="J2" s="82"/>
      <c r="K2" s="65">
        <v>44566</v>
      </c>
      <c r="L2" s="172" t="s">
        <v>312</v>
      </c>
      <c r="M2" s="284"/>
    </row>
    <row r="3" spans="1:13" x14ac:dyDescent="0.2">
      <c r="A3" s="297" t="s">
        <v>258</v>
      </c>
      <c r="B3" s="2"/>
      <c r="C3" s="41"/>
      <c r="D3" s="81">
        <v>2019</v>
      </c>
      <c r="E3" s="41"/>
      <c r="F3" s="41"/>
      <c r="G3" s="41"/>
      <c r="H3" s="41"/>
      <c r="I3" s="41"/>
      <c r="J3" s="5"/>
      <c r="K3" s="65">
        <v>44105</v>
      </c>
      <c r="L3" s="172" t="s">
        <v>313</v>
      </c>
      <c r="M3" s="285" t="s">
        <v>147</v>
      </c>
    </row>
    <row r="4" spans="1:13" x14ac:dyDescent="0.2">
      <c r="A4" s="297" t="s">
        <v>266</v>
      </c>
      <c r="B4" s="2"/>
      <c r="C4" s="41"/>
      <c r="D4" s="81">
        <v>2018</v>
      </c>
      <c r="E4" s="41"/>
      <c r="F4" s="41"/>
      <c r="G4" s="41"/>
      <c r="H4" s="41"/>
      <c r="I4" s="41"/>
      <c r="J4" s="5"/>
      <c r="K4" s="65">
        <v>44383</v>
      </c>
      <c r="L4" s="172" t="s">
        <v>311</v>
      </c>
      <c r="M4" s="285" t="s">
        <v>148</v>
      </c>
    </row>
    <row r="5" spans="1:13" x14ac:dyDescent="0.2">
      <c r="A5" s="68"/>
      <c r="B5" s="2"/>
      <c r="C5" s="41"/>
      <c r="D5" s="81">
        <v>2017</v>
      </c>
      <c r="E5" s="41"/>
      <c r="F5" s="41"/>
      <c r="G5" s="41"/>
      <c r="H5" s="41"/>
      <c r="I5" s="41"/>
      <c r="J5" s="5"/>
      <c r="K5" s="65">
        <v>44285</v>
      </c>
      <c r="L5" s="172" t="s">
        <v>310</v>
      </c>
      <c r="M5" s="285" t="s">
        <v>149</v>
      </c>
    </row>
    <row r="6" spans="1:13" x14ac:dyDescent="0.2">
      <c r="A6" s="68"/>
      <c r="B6" s="2"/>
      <c r="C6" s="41"/>
      <c r="D6" s="81">
        <v>2016</v>
      </c>
      <c r="E6" s="41"/>
      <c r="F6" s="41"/>
      <c r="G6" s="41"/>
      <c r="H6" s="41"/>
      <c r="I6" s="41"/>
      <c r="J6" s="5"/>
      <c r="K6" s="65">
        <v>44201</v>
      </c>
      <c r="L6" s="172" t="s">
        <v>309</v>
      </c>
      <c r="M6" s="285" t="s">
        <v>150</v>
      </c>
    </row>
    <row r="7" spans="1:13" x14ac:dyDescent="0.2">
      <c r="A7" s="68"/>
      <c r="B7" s="2"/>
      <c r="C7" s="41"/>
      <c r="D7" s="81">
        <v>2015</v>
      </c>
      <c r="E7" s="41"/>
      <c r="F7" s="41"/>
      <c r="G7" s="41"/>
      <c r="H7" s="41"/>
      <c r="I7" s="41"/>
      <c r="J7" s="5"/>
      <c r="K7" s="65">
        <v>44105</v>
      </c>
      <c r="L7" s="172" t="s">
        <v>304</v>
      </c>
      <c r="M7" s="285" t="s">
        <v>151</v>
      </c>
    </row>
    <row r="8" spans="1:13" x14ac:dyDescent="0.2">
      <c r="A8" s="68"/>
      <c r="B8" s="2"/>
      <c r="C8" s="41"/>
      <c r="D8" s="41">
        <v>2014</v>
      </c>
      <c r="E8" s="41"/>
      <c r="F8" s="41"/>
      <c r="G8" s="41"/>
      <c r="H8" s="41"/>
      <c r="I8" s="41"/>
      <c r="J8" s="5"/>
      <c r="K8" s="65">
        <v>44018</v>
      </c>
      <c r="L8" s="172" t="s">
        <v>303</v>
      </c>
      <c r="M8" s="285" t="s">
        <v>152</v>
      </c>
    </row>
    <row r="9" spans="1:13" x14ac:dyDescent="0.2">
      <c r="A9" s="67" t="s">
        <v>57</v>
      </c>
      <c r="B9" s="41" t="s">
        <v>25</v>
      </c>
      <c r="C9" s="41" t="s">
        <v>42</v>
      </c>
      <c r="D9" s="41">
        <v>2013</v>
      </c>
      <c r="E9" s="41">
        <v>2005</v>
      </c>
      <c r="F9" s="41" t="s">
        <v>58</v>
      </c>
      <c r="G9" s="41">
        <v>2007</v>
      </c>
      <c r="H9" s="41">
        <v>2007</v>
      </c>
      <c r="I9" s="41">
        <v>2007</v>
      </c>
      <c r="J9" s="43">
        <v>2007</v>
      </c>
      <c r="K9" s="65">
        <v>43920</v>
      </c>
      <c r="L9" s="172" t="s">
        <v>302</v>
      </c>
      <c r="M9" s="285" t="s">
        <v>153</v>
      </c>
    </row>
    <row r="10" spans="1:13" x14ac:dyDescent="0.2">
      <c r="A10" s="67" t="s">
        <v>49</v>
      </c>
      <c r="B10" s="64" t="s">
        <v>138</v>
      </c>
      <c r="C10" s="41" t="s">
        <v>43</v>
      </c>
      <c r="D10" s="41">
        <v>2012</v>
      </c>
      <c r="E10" s="41">
        <v>2004</v>
      </c>
      <c r="F10" s="41" t="s">
        <v>59</v>
      </c>
      <c r="G10" s="41">
        <v>2006</v>
      </c>
      <c r="H10" s="41">
        <v>2006</v>
      </c>
      <c r="I10" s="41">
        <v>2006</v>
      </c>
      <c r="J10" s="43">
        <v>2006</v>
      </c>
      <c r="K10" s="272">
        <v>43470</v>
      </c>
      <c r="L10" s="273" t="s">
        <v>301</v>
      </c>
      <c r="M10" s="285" t="s">
        <v>154</v>
      </c>
    </row>
    <row r="11" spans="1:13" x14ac:dyDescent="0.2">
      <c r="A11" s="67" t="s">
        <v>50</v>
      </c>
      <c r="B11" s="51" t="s">
        <v>26</v>
      </c>
      <c r="C11" s="41" t="s">
        <v>44</v>
      </c>
      <c r="D11" s="41">
        <v>2011</v>
      </c>
      <c r="E11" s="41">
        <v>2003</v>
      </c>
      <c r="F11" s="41"/>
      <c r="G11" s="41">
        <v>2005</v>
      </c>
      <c r="H11" s="41">
        <v>2005</v>
      </c>
      <c r="I11" s="41">
        <v>2005</v>
      </c>
      <c r="J11" s="43">
        <v>2005</v>
      </c>
      <c r="K11" s="65">
        <v>43748</v>
      </c>
      <c r="L11" s="172" t="s">
        <v>300</v>
      </c>
      <c r="M11" s="285" t="s">
        <v>155</v>
      </c>
    </row>
    <row r="12" spans="1:13" x14ac:dyDescent="0.2">
      <c r="A12" s="67" t="s">
        <v>53</v>
      </c>
      <c r="B12" s="52" t="s">
        <v>27</v>
      </c>
      <c r="C12" s="41" t="s">
        <v>45</v>
      </c>
      <c r="D12" s="41">
        <v>2010</v>
      </c>
      <c r="E12" s="41">
        <v>2002</v>
      </c>
      <c r="F12" s="67" t="s">
        <v>55</v>
      </c>
      <c r="G12" s="41">
        <v>2004</v>
      </c>
      <c r="H12" s="41">
        <v>2004</v>
      </c>
      <c r="I12" s="41">
        <v>2004</v>
      </c>
      <c r="J12" s="43">
        <v>2004</v>
      </c>
      <c r="K12" s="65">
        <v>43649</v>
      </c>
      <c r="L12" s="172" t="s">
        <v>299</v>
      </c>
      <c r="M12" s="285" t="s">
        <v>156</v>
      </c>
    </row>
    <row r="13" spans="1:13" x14ac:dyDescent="0.2">
      <c r="A13" s="67" t="s">
        <v>51</v>
      </c>
      <c r="B13" s="53" t="s">
        <v>28</v>
      </c>
      <c r="C13" s="41"/>
      <c r="D13" s="41">
        <v>2009</v>
      </c>
      <c r="E13" s="41">
        <v>2001</v>
      </c>
      <c r="F13" s="67" t="s">
        <v>54</v>
      </c>
      <c r="G13" s="41">
        <v>2003</v>
      </c>
      <c r="H13" s="41">
        <v>2003</v>
      </c>
      <c r="I13" s="41">
        <v>2003</v>
      </c>
      <c r="J13" s="41">
        <v>2003</v>
      </c>
      <c r="K13" s="65">
        <v>43565</v>
      </c>
      <c r="L13" s="172" t="s">
        <v>265</v>
      </c>
      <c r="M13" s="285" t="s">
        <v>157</v>
      </c>
    </row>
    <row r="14" spans="1:13" x14ac:dyDescent="0.2">
      <c r="A14" s="67" t="s">
        <v>52</v>
      </c>
      <c r="B14" s="53" t="s">
        <v>29</v>
      </c>
      <c r="C14" s="41"/>
      <c r="D14" s="41">
        <v>2008</v>
      </c>
      <c r="E14" s="41">
        <v>2000</v>
      </c>
      <c r="F14" s="41"/>
      <c r="G14" s="41">
        <v>2002</v>
      </c>
      <c r="H14" s="41">
        <v>2002</v>
      </c>
      <c r="I14" s="41">
        <v>2002</v>
      </c>
      <c r="J14" s="41">
        <v>2002</v>
      </c>
      <c r="K14" s="272">
        <v>43470</v>
      </c>
      <c r="L14" s="273" t="s">
        <v>264</v>
      </c>
      <c r="M14" s="285" t="s">
        <v>158</v>
      </c>
    </row>
    <row r="15" spans="1:13" x14ac:dyDescent="0.2">
      <c r="A15" s="67"/>
      <c r="B15" s="53" t="s">
        <v>30</v>
      </c>
      <c r="C15" s="41"/>
      <c r="D15" s="41">
        <v>2007</v>
      </c>
      <c r="E15" s="41">
        <v>1999</v>
      </c>
      <c r="F15" s="41"/>
      <c r="G15" s="41">
        <v>2001</v>
      </c>
      <c r="H15" s="41">
        <v>2001</v>
      </c>
      <c r="I15" s="41">
        <v>2001</v>
      </c>
      <c r="J15" s="41">
        <v>2001</v>
      </c>
      <c r="K15" s="65">
        <v>43383</v>
      </c>
      <c r="L15" s="172" t="s">
        <v>260</v>
      </c>
      <c r="M15" s="285" t="s">
        <v>159</v>
      </c>
    </row>
    <row r="16" spans="1:13" x14ac:dyDescent="0.2">
      <c r="A16" s="67"/>
      <c r="B16" s="53" t="s">
        <v>31</v>
      </c>
      <c r="C16" s="41"/>
      <c r="D16" s="41">
        <v>2006</v>
      </c>
      <c r="E16" s="41">
        <v>1998</v>
      </c>
      <c r="F16" s="64" t="s">
        <v>233</v>
      </c>
      <c r="G16" s="41">
        <v>2000</v>
      </c>
      <c r="H16" s="41">
        <v>2000</v>
      </c>
      <c r="I16" s="41">
        <v>2000</v>
      </c>
      <c r="J16" s="41">
        <v>2000</v>
      </c>
      <c r="K16" s="65">
        <v>43284</v>
      </c>
      <c r="L16" s="172" t="s">
        <v>261</v>
      </c>
      <c r="M16" s="285" t="s">
        <v>160</v>
      </c>
    </row>
    <row r="17" spans="1:13" x14ac:dyDescent="0.2">
      <c r="A17" s="68"/>
      <c r="B17" s="53" t="s">
        <v>32</v>
      </c>
      <c r="C17" s="41"/>
      <c r="D17" s="41">
        <v>2005</v>
      </c>
      <c r="E17" s="41">
        <v>1997</v>
      </c>
      <c r="F17" s="64" t="s">
        <v>234</v>
      </c>
      <c r="G17" s="41"/>
      <c r="H17" s="41"/>
      <c r="I17" s="41"/>
      <c r="J17" s="5"/>
      <c r="K17" s="65">
        <v>43200</v>
      </c>
      <c r="L17" s="172" t="s">
        <v>262</v>
      </c>
      <c r="M17" s="285" t="s">
        <v>161</v>
      </c>
    </row>
    <row r="18" spans="1:13" x14ac:dyDescent="0.2">
      <c r="A18" s="68"/>
      <c r="B18" s="53" t="s">
        <v>33</v>
      </c>
      <c r="C18" s="41"/>
      <c r="D18" s="41">
        <v>2004</v>
      </c>
      <c r="E18" s="41">
        <v>1996</v>
      </c>
      <c r="F18" s="64" t="s">
        <v>235</v>
      </c>
      <c r="G18" s="61" t="s">
        <v>67</v>
      </c>
      <c r="H18" s="41"/>
      <c r="I18" s="63">
        <v>40497</v>
      </c>
      <c r="J18" s="5"/>
      <c r="K18" s="272">
        <v>43105</v>
      </c>
      <c r="L18" s="273" t="s">
        <v>263</v>
      </c>
      <c r="M18" s="285" t="s">
        <v>162</v>
      </c>
    </row>
    <row r="19" spans="1:13" x14ac:dyDescent="0.2">
      <c r="A19" s="67"/>
      <c r="B19" s="53" t="s">
        <v>34</v>
      </c>
      <c r="C19" s="41"/>
      <c r="D19" s="41">
        <v>2003</v>
      </c>
      <c r="E19" s="41">
        <v>1995</v>
      </c>
      <c r="F19" s="64" t="s">
        <v>237</v>
      </c>
      <c r="G19" s="61" t="s">
        <v>68</v>
      </c>
      <c r="H19" s="41"/>
      <c r="I19" s="63">
        <v>40558</v>
      </c>
      <c r="J19" s="5"/>
      <c r="K19" s="65">
        <v>43013</v>
      </c>
      <c r="L19" s="172" t="s">
        <v>122</v>
      </c>
      <c r="M19" s="285" t="s">
        <v>163</v>
      </c>
    </row>
    <row r="20" spans="1:13" x14ac:dyDescent="0.2">
      <c r="A20" s="67"/>
      <c r="B20" s="53" t="s">
        <v>35</v>
      </c>
      <c r="C20" s="41"/>
      <c r="D20" s="41">
        <v>2002</v>
      </c>
      <c r="E20" s="41">
        <v>1994</v>
      </c>
      <c r="F20" s="64" t="s">
        <v>236</v>
      </c>
      <c r="G20" s="61" t="s">
        <v>69</v>
      </c>
      <c r="H20" s="41"/>
      <c r="I20" s="63">
        <v>40678</v>
      </c>
      <c r="J20" s="5"/>
      <c r="K20" s="65">
        <v>42919</v>
      </c>
      <c r="L20" s="172" t="s">
        <v>121</v>
      </c>
      <c r="M20" s="285" t="s">
        <v>164</v>
      </c>
    </row>
    <row r="21" spans="1:13" x14ac:dyDescent="0.2">
      <c r="A21" s="67"/>
      <c r="B21" s="41"/>
      <c r="C21" s="41"/>
      <c r="D21" s="41">
        <v>2001</v>
      </c>
      <c r="E21" s="41">
        <v>1993</v>
      </c>
      <c r="F21" s="41"/>
      <c r="G21" s="61" t="s">
        <v>70</v>
      </c>
      <c r="H21" s="41"/>
      <c r="I21" s="63">
        <v>40770</v>
      </c>
      <c r="J21" s="5"/>
      <c r="K21" s="65">
        <v>42835</v>
      </c>
      <c r="L21" s="172" t="s">
        <v>120</v>
      </c>
      <c r="M21" s="285" t="s">
        <v>165</v>
      </c>
    </row>
    <row r="22" spans="1:13" x14ac:dyDescent="0.2">
      <c r="A22" s="67"/>
      <c r="B22" s="41"/>
      <c r="C22" s="41"/>
      <c r="D22" s="41">
        <v>2000</v>
      </c>
      <c r="E22" s="41">
        <v>1992</v>
      </c>
      <c r="F22" s="41"/>
      <c r="G22" s="61" t="s">
        <v>71</v>
      </c>
      <c r="H22" s="41"/>
      <c r="I22" s="63">
        <v>40862</v>
      </c>
      <c r="J22" s="5"/>
      <c r="K22" s="272">
        <v>42740</v>
      </c>
      <c r="L22" s="273" t="s">
        <v>117</v>
      </c>
      <c r="M22" s="285" t="s">
        <v>166</v>
      </c>
    </row>
    <row r="23" spans="1:13" x14ac:dyDescent="0.2">
      <c r="A23" s="67"/>
      <c r="B23" s="41"/>
      <c r="C23" s="41"/>
      <c r="D23" s="41">
        <v>1999</v>
      </c>
      <c r="E23" s="41">
        <v>1991</v>
      </c>
      <c r="F23" s="41"/>
      <c r="G23" s="61" t="s">
        <v>72</v>
      </c>
      <c r="H23" s="41"/>
      <c r="I23" s="63">
        <v>40923</v>
      </c>
      <c r="J23" s="5"/>
      <c r="K23" s="65">
        <v>42658</v>
      </c>
      <c r="L23" s="172" t="s">
        <v>116</v>
      </c>
      <c r="M23" s="285" t="s">
        <v>167</v>
      </c>
    </row>
    <row r="24" spans="1:13" x14ac:dyDescent="0.2">
      <c r="A24" s="67"/>
      <c r="B24" s="41"/>
      <c r="C24" s="41"/>
      <c r="D24" s="41">
        <v>1998</v>
      </c>
      <c r="E24" s="41"/>
      <c r="F24" s="41"/>
      <c r="G24" s="61" t="s">
        <v>75</v>
      </c>
      <c r="H24" s="41"/>
      <c r="I24" s="63">
        <v>41014</v>
      </c>
      <c r="J24" s="5"/>
      <c r="K24" s="65">
        <v>42566</v>
      </c>
      <c r="L24" s="172" t="s">
        <v>115</v>
      </c>
      <c r="M24" s="285" t="s">
        <v>168</v>
      </c>
    </row>
    <row r="25" spans="1:13" x14ac:dyDescent="0.2">
      <c r="A25" s="41"/>
      <c r="B25" s="2"/>
      <c r="C25" s="64" t="s">
        <v>80</v>
      </c>
      <c r="D25" s="41">
        <v>1997</v>
      </c>
      <c r="E25" s="41"/>
      <c r="F25" s="41"/>
      <c r="G25" s="62" t="s">
        <v>76</v>
      </c>
      <c r="H25" s="41"/>
      <c r="I25" s="63">
        <v>41105</v>
      </c>
      <c r="J25" s="5"/>
      <c r="K25" s="65">
        <v>42475</v>
      </c>
      <c r="L25" s="172" t="s">
        <v>114</v>
      </c>
      <c r="M25" s="285" t="s">
        <v>169</v>
      </c>
    </row>
    <row r="26" spans="1:13" x14ac:dyDescent="0.2">
      <c r="A26" s="64" t="s">
        <v>37</v>
      </c>
      <c r="B26" s="54" t="s">
        <v>308</v>
      </c>
      <c r="C26" s="64" t="s">
        <v>36</v>
      </c>
      <c r="D26" s="41">
        <v>1996</v>
      </c>
      <c r="E26" s="41"/>
      <c r="F26" s="41"/>
      <c r="G26" s="62" t="s">
        <v>77</v>
      </c>
      <c r="H26" s="41"/>
      <c r="I26" s="63">
        <v>41197</v>
      </c>
      <c r="J26" s="5"/>
      <c r="K26" s="272">
        <v>42384</v>
      </c>
      <c r="L26" s="273" t="s">
        <v>106</v>
      </c>
      <c r="M26" s="285" t="s">
        <v>170</v>
      </c>
    </row>
    <row r="27" spans="1:13" x14ac:dyDescent="0.2">
      <c r="A27" s="64" t="s">
        <v>79</v>
      </c>
      <c r="B27" s="54" t="s">
        <v>124</v>
      </c>
      <c r="C27" s="64"/>
      <c r="D27" s="41">
        <v>1995</v>
      </c>
      <c r="E27" s="41"/>
      <c r="F27" s="41"/>
      <c r="G27" s="62" t="s">
        <v>78</v>
      </c>
      <c r="H27" s="41"/>
      <c r="I27" s="41"/>
      <c r="J27" s="5"/>
      <c r="K27" s="65">
        <v>42292</v>
      </c>
      <c r="L27" s="172" t="s">
        <v>105</v>
      </c>
      <c r="M27" s="285" t="s">
        <v>171</v>
      </c>
    </row>
    <row r="28" spans="1:13" x14ac:dyDescent="0.2">
      <c r="A28" s="41"/>
      <c r="B28" s="2"/>
      <c r="C28" s="41"/>
      <c r="D28" s="41">
        <v>1994</v>
      </c>
      <c r="E28" s="2"/>
      <c r="F28" s="2"/>
      <c r="G28" s="60"/>
      <c r="H28" s="2"/>
      <c r="I28" s="41"/>
      <c r="J28" s="5"/>
      <c r="K28" s="65">
        <v>42200</v>
      </c>
      <c r="L28" s="172" t="s">
        <v>104</v>
      </c>
      <c r="M28" s="285" t="s">
        <v>172</v>
      </c>
    </row>
    <row r="29" spans="1:13" x14ac:dyDescent="0.2">
      <c r="A29" s="20"/>
      <c r="C29" s="20"/>
      <c r="D29" s="41">
        <v>1993</v>
      </c>
      <c r="I29" s="20"/>
      <c r="K29" s="65">
        <v>42109</v>
      </c>
      <c r="L29" s="172" t="s">
        <v>103</v>
      </c>
      <c r="M29" s="285" t="s">
        <v>173</v>
      </c>
    </row>
    <row r="30" spans="1:13" x14ac:dyDescent="0.2">
      <c r="B30" s="94"/>
      <c r="C30" s="20"/>
      <c r="D30" s="41">
        <v>1992</v>
      </c>
      <c r="I30" s="20"/>
      <c r="K30" s="272">
        <v>42019</v>
      </c>
      <c r="L30" s="273" t="s">
        <v>102</v>
      </c>
      <c r="M30" s="285" t="s">
        <v>174</v>
      </c>
    </row>
    <row r="31" spans="1:13" ht="15.75" x14ac:dyDescent="0.25">
      <c r="B31" s="95" t="s">
        <v>258</v>
      </c>
      <c r="C31" s="20"/>
      <c r="D31" s="41">
        <v>1991</v>
      </c>
      <c r="I31" s="20"/>
      <c r="K31" s="65">
        <v>41927</v>
      </c>
      <c r="L31" s="172" t="s">
        <v>101</v>
      </c>
      <c r="M31" s="285" t="s">
        <v>175</v>
      </c>
    </row>
    <row r="32" spans="1:13" x14ac:dyDescent="0.2">
      <c r="C32" s="20"/>
      <c r="D32" s="20"/>
      <c r="I32" s="20"/>
      <c r="K32" s="65">
        <v>41835</v>
      </c>
      <c r="L32" s="172" t="s">
        <v>100</v>
      </c>
      <c r="M32" s="285" t="s">
        <v>176</v>
      </c>
    </row>
    <row r="33" spans="1:13" x14ac:dyDescent="0.2">
      <c r="C33" s="20"/>
      <c r="D33" s="20"/>
      <c r="I33" s="20"/>
      <c r="K33" s="65">
        <v>41744</v>
      </c>
      <c r="L33" s="172" t="s">
        <v>99</v>
      </c>
      <c r="M33" s="285" t="s">
        <v>177</v>
      </c>
    </row>
    <row r="34" spans="1:13" x14ac:dyDescent="0.2">
      <c r="C34" s="20"/>
      <c r="D34" s="20"/>
      <c r="I34" s="20"/>
      <c r="K34" s="272">
        <v>41654</v>
      </c>
      <c r="L34" s="273" t="s">
        <v>98</v>
      </c>
      <c r="M34" s="285" t="s">
        <v>178</v>
      </c>
    </row>
    <row r="35" spans="1:13" x14ac:dyDescent="0.2">
      <c r="C35" s="47"/>
      <c r="D35" s="22"/>
      <c r="I35" s="20"/>
      <c r="K35" s="65">
        <v>41562</v>
      </c>
      <c r="L35" s="172" t="s">
        <v>97</v>
      </c>
      <c r="M35" s="285" t="s">
        <v>179</v>
      </c>
    </row>
    <row r="36" spans="1:13" x14ac:dyDescent="0.2">
      <c r="C36" s="48"/>
      <c r="D36" s="22"/>
      <c r="E36" s="20"/>
      <c r="F36" s="20"/>
      <c r="G36" s="20"/>
      <c r="H36" s="20"/>
      <c r="I36" s="20"/>
      <c r="K36" s="63">
        <v>41470</v>
      </c>
      <c r="L36" s="172" t="s">
        <v>96</v>
      </c>
      <c r="M36" s="285" t="s">
        <v>180</v>
      </c>
    </row>
    <row r="37" spans="1:13" x14ac:dyDescent="0.2">
      <c r="C37" s="49"/>
      <c r="D37" s="22"/>
      <c r="E37" s="20"/>
      <c r="F37" s="20"/>
      <c r="G37" s="20"/>
      <c r="H37" s="20"/>
      <c r="I37" s="20"/>
      <c r="K37" s="63">
        <v>41379</v>
      </c>
      <c r="L37" s="172" t="s">
        <v>95</v>
      </c>
      <c r="M37" s="285" t="s">
        <v>181</v>
      </c>
    </row>
    <row r="38" spans="1:13" x14ac:dyDescent="0.2">
      <c r="C38" s="49"/>
      <c r="D38" s="22"/>
      <c r="E38" s="20"/>
      <c r="F38" s="20"/>
      <c r="G38" s="20"/>
      <c r="H38" s="20"/>
      <c r="I38" s="20"/>
      <c r="K38" s="274">
        <v>41289</v>
      </c>
      <c r="L38" s="273" t="s">
        <v>94</v>
      </c>
      <c r="M38" s="285" t="s">
        <v>182</v>
      </c>
    </row>
    <row r="39" spans="1:13" x14ac:dyDescent="0.2">
      <c r="C39" s="49"/>
      <c r="D39" s="22"/>
      <c r="E39" s="20"/>
      <c r="F39" s="20"/>
      <c r="G39" s="20"/>
      <c r="H39" s="20"/>
      <c r="I39" s="20"/>
      <c r="K39" s="63">
        <v>41197</v>
      </c>
      <c r="L39" s="172" t="s">
        <v>93</v>
      </c>
      <c r="M39" s="285" t="s">
        <v>183</v>
      </c>
    </row>
    <row r="40" spans="1:13" x14ac:dyDescent="0.2">
      <c r="C40" s="49"/>
      <c r="D40" s="22"/>
      <c r="E40" s="20"/>
      <c r="F40" s="20"/>
      <c r="G40" s="20"/>
      <c r="H40" s="20"/>
      <c r="I40" s="20"/>
      <c r="K40" s="63">
        <v>41105</v>
      </c>
      <c r="L40" s="172" t="s">
        <v>92</v>
      </c>
      <c r="M40" s="285" t="s">
        <v>184</v>
      </c>
    </row>
    <row r="41" spans="1:13" x14ac:dyDescent="0.2">
      <c r="C41" s="49"/>
      <c r="D41" s="22"/>
      <c r="E41" s="20"/>
      <c r="F41" s="20"/>
      <c r="G41" s="20"/>
      <c r="H41" s="20"/>
      <c r="I41" s="20"/>
      <c r="K41" s="63">
        <v>41014</v>
      </c>
      <c r="L41" s="172" t="s">
        <v>91</v>
      </c>
      <c r="M41" s="285" t="s">
        <v>185</v>
      </c>
    </row>
    <row r="42" spans="1:13" x14ac:dyDescent="0.2">
      <c r="C42" s="49"/>
      <c r="D42" s="22"/>
      <c r="E42" s="20"/>
      <c r="F42" s="20"/>
      <c r="G42" s="20"/>
      <c r="H42" s="20"/>
      <c r="I42" s="20"/>
      <c r="K42" s="274">
        <v>40923</v>
      </c>
      <c r="L42" s="273" t="s">
        <v>90</v>
      </c>
      <c r="M42" s="285" t="s">
        <v>186</v>
      </c>
    </row>
    <row r="43" spans="1:13" x14ac:dyDescent="0.2">
      <c r="C43" s="49"/>
      <c r="D43" s="22"/>
      <c r="E43" s="20"/>
      <c r="F43" s="20"/>
      <c r="G43" s="20"/>
      <c r="H43" s="20"/>
      <c r="I43" s="20"/>
      <c r="K43" s="63">
        <v>40831</v>
      </c>
      <c r="L43" s="172" t="s">
        <v>89</v>
      </c>
      <c r="M43" s="285" t="s">
        <v>187</v>
      </c>
    </row>
    <row r="44" spans="1:13" x14ac:dyDescent="0.2">
      <c r="C44" s="49"/>
      <c r="D44" s="22"/>
      <c r="E44" s="20"/>
      <c r="F44" s="20"/>
      <c r="G44" s="20"/>
      <c r="H44" s="20"/>
      <c r="I44" s="20"/>
      <c r="K44" s="63">
        <v>40739</v>
      </c>
      <c r="L44" s="172" t="s">
        <v>88</v>
      </c>
      <c r="M44" s="285" t="s">
        <v>188</v>
      </c>
    </row>
    <row r="45" spans="1:13" x14ac:dyDescent="0.2">
      <c r="A45" s="20"/>
      <c r="B45" s="20"/>
      <c r="C45" s="20"/>
      <c r="D45" s="22"/>
      <c r="E45" s="20"/>
      <c r="F45" s="20"/>
      <c r="G45" s="20"/>
      <c r="H45" s="20"/>
      <c r="I45" s="20"/>
      <c r="K45" s="63">
        <v>40648</v>
      </c>
      <c r="L45" s="172" t="s">
        <v>87</v>
      </c>
      <c r="M45" s="285" t="s">
        <v>189</v>
      </c>
    </row>
    <row r="46" spans="1:13" x14ac:dyDescent="0.2">
      <c r="A46" s="20"/>
      <c r="B46" s="20"/>
      <c r="C46" s="20"/>
      <c r="D46" s="22"/>
      <c r="E46" s="20"/>
      <c r="F46" s="20"/>
      <c r="G46" s="20"/>
      <c r="H46" s="20"/>
      <c r="I46" s="20"/>
      <c r="K46" s="274">
        <v>40558</v>
      </c>
      <c r="L46" s="273" t="s">
        <v>113</v>
      </c>
      <c r="M46" s="285" t="s">
        <v>190</v>
      </c>
    </row>
    <row r="47" spans="1:13" x14ac:dyDescent="0.2">
      <c r="A47" s="20"/>
      <c r="B47" s="20"/>
      <c r="C47" s="20"/>
      <c r="D47" s="22"/>
      <c r="E47" s="20"/>
      <c r="F47" s="20"/>
      <c r="G47" s="20"/>
      <c r="H47" s="20"/>
      <c r="I47" s="20"/>
      <c r="K47" s="63">
        <v>40466</v>
      </c>
      <c r="L47" s="172" t="s">
        <v>112</v>
      </c>
      <c r="M47" s="285" t="s">
        <v>191</v>
      </c>
    </row>
    <row r="48" spans="1:13" x14ac:dyDescent="0.2">
      <c r="A48" s="20"/>
      <c r="B48" s="20"/>
      <c r="C48" s="20"/>
      <c r="D48" s="22"/>
      <c r="E48" s="20"/>
      <c r="F48" s="20"/>
      <c r="G48" s="20"/>
      <c r="H48" s="20"/>
      <c r="I48" s="20"/>
      <c r="K48" s="63">
        <v>40374</v>
      </c>
      <c r="L48" s="172" t="s">
        <v>111</v>
      </c>
      <c r="M48" s="285" t="s">
        <v>192</v>
      </c>
    </row>
    <row r="49" spans="1:13" x14ac:dyDescent="0.2">
      <c r="A49" s="20"/>
      <c r="B49" s="20"/>
      <c r="C49" s="20"/>
      <c r="D49" s="22"/>
      <c r="E49" s="20"/>
      <c r="F49" s="20"/>
      <c r="G49" s="20"/>
      <c r="H49" s="20"/>
      <c r="I49" s="20"/>
      <c r="K49" s="63">
        <v>40283</v>
      </c>
      <c r="L49" s="172" t="s">
        <v>259</v>
      </c>
      <c r="M49" s="285" t="s">
        <v>193</v>
      </c>
    </row>
    <row r="50" spans="1:13" x14ac:dyDescent="0.2">
      <c r="A50" s="20"/>
      <c r="B50" s="20"/>
      <c r="C50" s="20"/>
      <c r="D50" s="22"/>
      <c r="E50" s="20"/>
      <c r="F50" s="20"/>
      <c r="G50" s="20"/>
      <c r="H50" s="20"/>
      <c r="I50" s="20"/>
      <c r="K50" s="274">
        <v>40193</v>
      </c>
      <c r="L50" s="273" t="s">
        <v>118</v>
      </c>
      <c r="M50" s="285" t="s">
        <v>194</v>
      </c>
    </row>
    <row r="51" spans="1:13" x14ac:dyDescent="0.2">
      <c r="D51" s="20"/>
      <c r="K51" s="63">
        <v>40101</v>
      </c>
      <c r="L51" s="172" t="s">
        <v>110</v>
      </c>
      <c r="M51" s="285" t="s">
        <v>195</v>
      </c>
    </row>
    <row r="52" spans="1:13" x14ac:dyDescent="0.2">
      <c r="D52" s="20"/>
      <c r="K52" s="63">
        <v>40009</v>
      </c>
      <c r="L52" s="172" t="s">
        <v>109</v>
      </c>
      <c r="M52" s="285" t="s">
        <v>196</v>
      </c>
    </row>
    <row r="53" spans="1:13" x14ac:dyDescent="0.2">
      <c r="K53" s="63">
        <v>39918</v>
      </c>
      <c r="L53" s="172" t="s">
        <v>108</v>
      </c>
      <c r="M53" s="285" t="s">
        <v>197</v>
      </c>
    </row>
    <row r="54" spans="1:13" ht="13.5" thickBot="1" x14ac:dyDescent="0.25">
      <c r="M54" s="286"/>
    </row>
  </sheetData>
  <sheetProtection formatCells="0" formatColumns="0" formatRows="0" insertColumns="0" insertRows="0" insertHyperlinks="0" deleteColumns="0" deleteRows="0" sort="0" autoFilter="0" pivotTables="0"/>
  <sortState xmlns:xlrd2="http://schemas.microsoft.com/office/spreadsheetml/2017/richdata2" ref="K9:L43">
    <sortCondition descending="1" ref="K9"/>
  </sortState>
  <phoneticPr fontId="3"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1:L54"/>
  <sheetViews>
    <sheetView zoomScale="75" workbookViewId="0">
      <selection activeCell="C13" sqref="C13"/>
    </sheetView>
  </sheetViews>
  <sheetFormatPr defaultColWidth="9.140625" defaultRowHeight="12.75" x14ac:dyDescent="0.2"/>
  <cols>
    <col min="1" max="1" width="9.140625" style="1"/>
    <col min="2" max="2" width="25.7109375" style="1" customWidth="1"/>
    <col min="3" max="3" width="30.28515625" style="1" bestFit="1" customWidth="1"/>
    <col min="4" max="12" width="25.7109375" style="1" customWidth="1"/>
    <col min="13" max="16384" width="9.140625" style="1"/>
  </cols>
  <sheetData>
    <row r="1" spans="2:12" ht="13.5" thickBot="1" x14ac:dyDescent="0.25"/>
    <row r="2" spans="2:12" ht="13.5" thickBot="1" x14ac:dyDescent="0.25">
      <c r="B2" s="530" t="s">
        <v>16</v>
      </c>
      <c r="C2" s="531"/>
      <c r="D2" s="531"/>
      <c r="E2" s="531"/>
      <c r="F2" s="532"/>
    </row>
    <row r="3" spans="2:12" ht="13.5" thickBot="1" x14ac:dyDescent="0.25">
      <c r="H3" s="6"/>
      <c r="I3" s="6"/>
      <c r="J3" s="6"/>
      <c r="K3" s="6"/>
      <c r="L3" s="6"/>
    </row>
    <row r="4" spans="2:12" ht="18.75" thickBot="1" x14ac:dyDescent="0.3">
      <c r="B4" s="97" t="s">
        <v>83</v>
      </c>
      <c r="C4" s="98" t="s">
        <v>2</v>
      </c>
      <c r="D4" s="98" t="s">
        <v>1</v>
      </c>
      <c r="E4" s="98" t="s">
        <v>3</v>
      </c>
      <c r="F4" s="99" t="s">
        <v>4</v>
      </c>
      <c r="G4" s="100" t="s">
        <v>40</v>
      </c>
      <c r="H4" s="117" t="s">
        <v>129</v>
      </c>
      <c r="I4" s="7"/>
      <c r="J4" s="7"/>
      <c r="K4" s="7"/>
      <c r="L4" s="7"/>
    </row>
    <row r="5" spans="2:12" ht="13.5" thickBot="1" x14ac:dyDescent="0.25">
      <c r="B5" s="74" t="s">
        <v>74</v>
      </c>
      <c r="C5" s="56">
        <f>'PUF REQUEST'!C6</f>
        <v>0</v>
      </c>
      <c r="D5" s="10">
        <f>IF('PUF REQUEST'!D6="January",1,IF('PUF REQUEST'!D6="February",2,IF('PUF REQUEST'!D6="March",3,IF('PUF REQUEST'!D6="April",4,IF('PUF REQUEST'!D6="May",5,IF('PUF REQUEST'!D6="June",6,IF('PUF REQUEST'!D6="July",7,IF('PUF REQUEST'!D6="August",8,IF('PUF REQUEST'!D6="September",9,IF('PUF REQUEST'!D6="October",10,IF('PUF REQUEST'!D6="November",11,IF('PUF REQUEST'!D6="December",12,))))))))))))</f>
        <v>0</v>
      </c>
      <c r="E5" s="10">
        <f>'PUF REQUEST'!E6</f>
        <v>0</v>
      </c>
      <c r="F5" s="10">
        <f>IF('PUF REQUEST'!F6="January",1,IF('PUF REQUEST'!F6="February",2,IF('PUF REQUEST'!F6="March",3,IF('PUF REQUEST'!F6="April",4,IF('PUF REQUEST'!F6="May",5,IF('PUF REQUEST'!F6="June",6,IF('PUF REQUEST'!F6="July",7,IF('PUF REQUEST'!F6="August",8,IF('PUF REQUEST'!F6="September",9,IF('PUF REQUEST'!F6="October",10,IF('PUF REQUEST'!F6="November",11,IF('PUF REQUEST'!F6="December",12,))))))))))))</f>
        <v>0</v>
      </c>
      <c r="G5" s="76">
        <f>IF(OR(C5=0,D5=0,E5=0,F5=0),0,IF(AND(C5=2000,D5&lt;12),0,IF(IF(SUM(C5:F5)&gt;0,250*(12*(E5-C5)+(F5-D5))+250,0)&gt;0,250*(12*(E5-C5)+(F5-D5))+250,0)))</f>
        <v>0</v>
      </c>
      <c r="H5" s="102"/>
      <c r="I5" s="4"/>
      <c r="J5" s="4"/>
      <c r="K5" s="4"/>
      <c r="L5" s="7"/>
    </row>
    <row r="6" spans="2:12" ht="13.5" thickBot="1" x14ac:dyDescent="0.25">
      <c r="B6" s="58" t="s">
        <v>74</v>
      </c>
      <c r="C6" s="56">
        <f>'PUF REQUEST'!C7</f>
        <v>0</v>
      </c>
      <c r="D6" s="10">
        <f>IF('PUF REQUEST'!D7="January",1,IF('PUF REQUEST'!D7="February",2,IF('PUF REQUEST'!D7="March",3,IF('PUF REQUEST'!D7="April",4,IF('PUF REQUEST'!D7="May",5,IF('PUF REQUEST'!D7="June",6,IF('PUF REQUEST'!D7="July",7,IF('PUF REQUEST'!D7="August",8,IF('PUF REQUEST'!D7="September",9,IF('PUF REQUEST'!D7="October",10,IF('PUF REQUEST'!D7="November",11,IF('PUF REQUEST'!D7="December",12,))))))))))))</f>
        <v>0</v>
      </c>
      <c r="E6" s="10">
        <f>'PUF REQUEST'!E7</f>
        <v>0</v>
      </c>
      <c r="F6" s="10">
        <f>IF('PUF REQUEST'!F7="January",1,IF('PUF REQUEST'!F7="February",2,IF('PUF REQUEST'!F7="March",3,IF('PUF REQUEST'!F7="April",4,IF('PUF REQUEST'!F7="May",5,IF('PUF REQUEST'!F7="June",6,IF('PUF REQUEST'!F7="July",7,IF('PUF REQUEST'!F7="August",8,IF('PUF REQUEST'!F7="September",9,IF('PUF REQUEST'!F7="October",10,IF('PUF REQUEST'!F7="November",11,IF('PUF REQUEST'!F7="December",12,))))))))))))</f>
        <v>0</v>
      </c>
      <c r="G6" s="76">
        <f>IF(OR(C6=0,D6=0,E6=0,F6=0),0,IF(AND(C6=2000,D6&lt;12),0,IF(IF(SUM(C6:F6)&gt;0,250*(12*(E6-C6)+(F6-D6))+250,0)&gt;0,250*(12*(E6-C6)+(F6-D6))+250,0)))</f>
        <v>0</v>
      </c>
      <c r="H6" s="102" t="s">
        <v>132</v>
      </c>
      <c r="I6" s="4"/>
      <c r="J6" s="4"/>
      <c r="K6" s="4"/>
      <c r="L6" s="7"/>
    </row>
    <row r="7" spans="2:12" ht="13.5" thickBot="1" x14ac:dyDescent="0.25">
      <c r="B7" s="58" t="s">
        <v>74</v>
      </c>
      <c r="C7" s="56">
        <f>'PUF REQUEST'!C8</f>
        <v>0</v>
      </c>
      <c r="D7" s="10">
        <f>IF('PUF REQUEST'!D8="January",1,IF('PUF REQUEST'!D8="February",2,IF('PUF REQUEST'!D8="March",3,IF('PUF REQUEST'!D8="April",4,IF('PUF REQUEST'!D8="May",5,IF('PUF REQUEST'!D8="June",6,IF('PUF REQUEST'!D8="July",7,IF('PUF REQUEST'!D8="August",8,IF('PUF REQUEST'!D8="September",9,IF('PUF REQUEST'!D8="October",10,IF('PUF REQUEST'!D8="November",11,IF('PUF REQUEST'!D8="December",12,))))))))))))</f>
        <v>0</v>
      </c>
      <c r="E7" s="10">
        <f>'PUF REQUEST'!E8</f>
        <v>0</v>
      </c>
      <c r="F7" s="10">
        <f>IF('PUF REQUEST'!F8="January",1,IF('PUF REQUEST'!F8="February",2,IF('PUF REQUEST'!F8="March",3,IF('PUF REQUEST'!F8="April",4,IF('PUF REQUEST'!F8="May",5,IF('PUF REQUEST'!F8="June",6,IF('PUF REQUEST'!F8="July",7,IF('PUF REQUEST'!F8="August",8,IF('PUF REQUEST'!F8="September",9,IF('PUF REQUEST'!F8="October",10,IF('PUF REQUEST'!F8="November",11,IF('PUF REQUEST'!F8="December",12,))))))))))))</f>
        <v>0</v>
      </c>
      <c r="G7" s="76">
        <f>IF(OR(C7=0,D7=0,E7=0,F7=0),0,IF(AND(C7=2000,D7&lt;12),0,IF(IF(SUM(C7:F7)&gt;0,250*(12*(E7-C7)+(F7-D7))+250,0)&gt;0,250*(12*(E7-C7)+(F7-D7))+250,0)))</f>
        <v>0</v>
      </c>
      <c r="H7" s="102"/>
      <c r="I7" s="4"/>
      <c r="J7" s="4"/>
      <c r="K7" s="4"/>
      <c r="L7" s="7"/>
    </row>
    <row r="8" spans="2:12" ht="13.5" thickBot="1" x14ac:dyDescent="0.25">
      <c r="B8" s="75" t="s">
        <v>74</v>
      </c>
      <c r="C8" s="56">
        <f>'PUF REQUEST'!C9</f>
        <v>0</v>
      </c>
      <c r="D8" s="10">
        <f>IF('PUF REQUEST'!D9="January",1,IF('PUF REQUEST'!D9="February",2,IF('PUF REQUEST'!D9="March",3,IF('PUF REQUEST'!D9="April",4,IF('PUF REQUEST'!D9="May",5,IF('PUF REQUEST'!D9="June",6,IF('PUF REQUEST'!D9="July",7,IF('PUF REQUEST'!D9="August",8,IF('PUF REQUEST'!D9="September",9,IF('PUF REQUEST'!D9="October",10,IF('PUF REQUEST'!D9="November",11,IF('PUF REQUEST'!D9="December",12,))))))))))))</f>
        <v>0</v>
      </c>
      <c r="E8" s="10">
        <f>'PUF REQUEST'!E9</f>
        <v>0</v>
      </c>
      <c r="F8" s="135">
        <f>IF('PUF REQUEST'!F9="January",1,IF('PUF REQUEST'!F9="February",2,IF('PUF REQUEST'!F9="March",3,IF('PUF REQUEST'!F9="April",4,IF('PUF REQUEST'!F9="May",5,IF('PUF REQUEST'!F9="June",6,IF('PUF REQUEST'!F9="July",7,IF('PUF REQUEST'!F9="August",8,IF('PUF REQUEST'!F9="September",9,IF('PUF REQUEST'!F9="October",10,IF('PUF REQUEST'!F9="November",11,IF('PUF REQUEST'!F9="December",12,))))))))))))</f>
        <v>0</v>
      </c>
      <c r="G8" s="76">
        <f>IF(OR(C8=0,D8=0,E8=0,F8=0),0,IF(AND(C8=2000,D8&lt;12),0,IF(IF(SUM(C8:F8)&gt;0,250*(12*(E8-C8)+(F8-D8))+250,0)&gt;0,250*(12*(E8-C8)+(F8-D8))+250,0)))</f>
        <v>0</v>
      </c>
      <c r="H8" s="102"/>
      <c r="I8" s="4"/>
      <c r="J8" s="4"/>
      <c r="K8" s="4"/>
      <c r="L8" s="7"/>
    </row>
    <row r="9" spans="2:12" ht="15.75" thickBot="1" x14ac:dyDescent="0.25">
      <c r="B9" s="533" t="s">
        <v>126</v>
      </c>
      <c r="C9" s="533"/>
      <c r="D9" s="533"/>
      <c r="E9" s="534"/>
      <c r="F9" s="136" t="s">
        <v>41</v>
      </c>
      <c r="G9" s="137">
        <f>SUM(G5:G8)</f>
        <v>0</v>
      </c>
      <c r="H9" s="105"/>
      <c r="I9" s="6"/>
      <c r="J9" s="6"/>
      <c r="K9" s="6"/>
      <c r="L9" s="6"/>
    </row>
    <row r="10" spans="2:12" ht="15" x14ac:dyDescent="0.2">
      <c r="B10" s="107"/>
      <c r="C10" s="107"/>
      <c r="D10" s="107"/>
      <c r="E10" s="107"/>
      <c r="F10" s="101"/>
      <c r="G10" s="102"/>
      <c r="H10" s="102"/>
      <c r="I10" s="6"/>
      <c r="J10" s="6"/>
      <c r="K10" s="6"/>
      <c r="L10" s="6"/>
    </row>
    <row r="11" spans="2:12" ht="13.5" thickBot="1" x14ac:dyDescent="0.25">
      <c r="B11" s="96"/>
      <c r="C11" s="96"/>
      <c r="D11" s="96"/>
      <c r="E11" s="96"/>
      <c r="F11" s="96"/>
      <c r="G11" s="96"/>
      <c r="H11" s="96"/>
      <c r="I11" s="7"/>
    </row>
    <row r="12" spans="2:12" ht="18.75" thickBot="1" x14ac:dyDescent="0.3">
      <c r="B12" s="108" t="s">
        <v>84</v>
      </c>
      <c r="C12" s="109" t="s">
        <v>107</v>
      </c>
      <c r="D12" s="535"/>
      <c r="E12" s="536"/>
      <c r="F12" s="537"/>
      <c r="G12" s="110" t="s">
        <v>40</v>
      </c>
      <c r="H12" s="117" t="s">
        <v>129</v>
      </c>
      <c r="I12" s="7"/>
    </row>
    <row r="13" spans="2:12" x14ac:dyDescent="0.2">
      <c r="B13" s="152" t="s">
        <v>73</v>
      </c>
      <c r="C13" s="279">
        <f>'PUF REQUEST'!C14</f>
        <v>0</v>
      </c>
      <c r="D13" s="141"/>
      <c r="E13" s="154"/>
      <c r="F13" s="143"/>
      <c r="G13" s="76">
        <f>IF(OR(C13=0),0,IF(C13&gt;0,750))</f>
        <v>0</v>
      </c>
      <c r="H13" s="96"/>
      <c r="I13" s="7"/>
    </row>
    <row r="14" spans="2:12" x14ac:dyDescent="0.2">
      <c r="B14" s="24" t="s">
        <v>73</v>
      </c>
      <c r="C14" s="280">
        <f>'PUF REQUEST'!C15</f>
        <v>0</v>
      </c>
      <c r="D14" s="122"/>
      <c r="E14" s="132"/>
      <c r="F14" s="144"/>
      <c r="G14" s="55">
        <f>IF(OR(C14=0),0,IF(C14&gt;0,750))</f>
        <v>0</v>
      </c>
      <c r="H14" s="96" t="s">
        <v>135</v>
      </c>
      <c r="I14" s="7"/>
    </row>
    <row r="15" spans="2:12" x14ac:dyDescent="0.2">
      <c r="B15" s="24" t="s">
        <v>73</v>
      </c>
      <c r="C15" s="280">
        <f>'PUF REQUEST'!C16</f>
        <v>0</v>
      </c>
      <c r="D15" s="122"/>
      <c r="E15" s="133"/>
      <c r="F15" s="145"/>
      <c r="G15" s="55">
        <f>IF(OR(C15=0),0,IF(C15&gt;0,750))</f>
        <v>0</v>
      </c>
      <c r="H15" s="102"/>
      <c r="I15" s="7"/>
    </row>
    <row r="16" spans="2:12" ht="13.5" thickBot="1" x14ac:dyDescent="0.25">
      <c r="B16" s="153" t="s">
        <v>73</v>
      </c>
      <c r="C16" s="281">
        <f>'PUF REQUEST'!C17</f>
        <v>0</v>
      </c>
      <c r="D16" s="123"/>
      <c r="E16" s="134"/>
      <c r="F16" s="146"/>
      <c r="G16" s="140">
        <f>IF(OR(C16=0),0,IF(C16&gt;0,750))</f>
        <v>0</v>
      </c>
      <c r="H16" s="102"/>
      <c r="I16" s="6"/>
    </row>
    <row r="17" spans="2:12" s="3" customFormat="1" ht="16.5" thickBot="1" x14ac:dyDescent="0.25">
      <c r="B17" s="538" t="s">
        <v>127</v>
      </c>
      <c r="C17" s="538"/>
      <c r="D17" s="538"/>
      <c r="E17" s="538"/>
      <c r="F17" s="104" t="s">
        <v>41</v>
      </c>
      <c r="G17" s="137">
        <f>SUM(G13:G16)</f>
        <v>0</v>
      </c>
      <c r="H17" s="103"/>
      <c r="I17" s="7"/>
      <c r="J17" s="7"/>
      <c r="K17" s="7"/>
      <c r="L17" s="7"/>
    </row>
    <row r="18" spans="2:12" ht="15" x14ac:dyDescent="0.2">
      <c r="B18" s="539" t="s">
        <v>128</v>
      </c>
      <c r="C18" s="539"/>
      <c r="D18" s="539"/>
      <c r="E18" s="539"/>
      <c r="F18" s="101"/>
      <c r="G18" s="102"/>
      <c r="H18" s="96"/>
      <c r="I18" s="6"/>
      <c r="J18" s="6"/>
    </row>
    <row r="19" spans="2:12" x14ac:dyDescent="0.2">
      <c r="B19" s="96"/>
      <c r="C19" s="96"/>
      <c r="D19" s="96"/>
      <c r="E19" s="102"/>
      <c r="F19" s="101"/>
      <c r="G19" s="102"/>
      <c r="H19" s="96"/>
      <c r="I19" s="6"/>
      <c r="J19" s="6"/>
    </row>
    <row r="20" spans="2:12" ht="13.5" thickBot="1" x14ac:dyDescent="0.25">
      <c r="B20" s="96"/>
      <c r="C20" s="96"/>
      <c r="D20" s="96"/>
      <c r="E20" s="96"/>
      <c r="F20" s="96"/>
      <c r="G20" s="96"/>
      <c r="H20" s="96"/>
      <c r="I20" s="6"/>
      <c r="J20" s="6"/>
    </row>
    <row r="21" spans="2:12" ht="18.75" thickBot="1" x14ac:dyDescent="0.3">
      <c r="B21" s="120" t="s">
        <v>38</v>
      </c>
      <c r="C21" s="98" t="s">
        <v>2</v>
      </c>
      <c r="D21" s="99" t="s">
        <v>3</v>
      </c>
      <c r="E21" s="526"/>
      <c r="F21" s="527"/>
      <c r="G21" s="121" t="s">
        <v>40</v>
      </c>
      <c r="H21" s="117" t="s">
        <v>129</v>
      </c>
      <c r="I21" s="6"/>
      <c r="J21" s="6"/>
    </row>
    <row r="22" spans="2:12" x14ac:dyDescent="0.2">
      <c r="B22" s="57" t="s">
        <v>39</v>
      </c>
      <c r="C22" s="158" t="e">
        <f>'PUF REQUEST'!#REF!</f>
        <v>#REF!</v>
      </c>
      <c r="D22" s="149" t="e">
        <f>'PUF REQUEST'!#REF!</f>
        <v>#REF!</v>
      </c>
      <c r="E22" s="141"/>
      <c r="F22" s="143"/>
      <c r="G22" s="139" t="e">
        <f>IF(OR(C22=0,D22=0),0,IF(D22-C22&gt;-1,IF(SUM(C22:D22)&gt;0,200*(D22-C22)+200,0),0))</f>
        <v>#REF!</v>
      </c>
      <c r="H22" s="96"/>
      <c r="I22" s="6"/>
      <c r="J22" s="6"/>
    </row>
    <row r="23" spans="2:12" x14ac:dyDescent="0.2">
      <c r="B23" s="58" t="s">
        <v>39</v>
      </c>
      <c r="C23" s="156" t="e">
        <f>'PUF REQUEST'!#REF!</f>
        <v>#REF!</v>
      </c>
      <c r="D23" s="150" t="e">
        <f>'PUF REQUEST'!#REF!</f>
        <v>#REF!</v>
      </c>
      <c r="E23" s="122"/>
      <c r="F23" s="144"/>
      <c r="G23" s="157" t="e">
        <f t="shared" ref="G23:G25" si="0">IF(OR(C23=0,D23=0),0,IF(D23-C23&gt;-1,IF(SUM(C23:D23)&gt;0,200*(D23-C23)+200,0),0))</f>
        <v>#REF!</v>
      </c>
      <c r="H23" s="96" t="s">
        <v>133</v>
      </c>
      <c r="I23" s="6"/>
      <c r="J23" s="6"/>
    </row>
    <row r="24" spans="2:12" x14ac:dyDescent="0.2">
      <c r="B24" s="58" t="s">
        <v>39</v>
      </c>
      <c r="C24" s="156" t="e">
        <f>'PUF REQUEST'!#REF!</f>
        <v>#REF!</v>
      </c>
      <c r="D24" s="150" t="e">
        <f>'PUF REQUEST'!#REF!</f>
        <v>#REF!</v>
      </c>
      <c r="E24" s="122"/>
      <c r="F24" s="144"/>
      <c r="G24" s="157" t="e">
        <f t="shared" si="0"/>
        <v>#REF!</v>
      </c>
      <c r="H24" s="96"/>
      <c r="I24" s="6"/>
      <c r="J24" s="6"/>
      <c r="K24" s="6"/>
      <c r="L24" s="6"/>
    </row>
    <row r="25" spans="2:12" ht="13.5" thickBot="1" x14ac:dyDescent="0.25">
      <c r="B25" s="59" t="s">
        <v>39</v>
      </c>
      <c r="C25" s="159" t="e">
        <f>'PUF REQUEST'!#REF!</f>
        <v>#REF!</v>
      </c>
      <c r="D25" s="160" t="e">
        <f>'PUF REQUEST'!#REF!</f>
        <v>#REF!</v>
      </c>
      <c r="E25" s="123"/>
      <c r="F25" s="147"/>
      <c r="G25" s="151" t="e">
        <f t="shared" si="0"/>
        <v>#REF!</v>
      </c>
      <c r="H25" s="96"/>
      <c r="I25" s="6"/>
      <c r="J25" s="6"/>
      <c r="K25" s="6"/>
      <c r="L25" s="6"/>
    </row>
    <row r="26" spans="2:12" ht="13.5" thickBot="1" x14ac:dyDescent="0.25">
      <c r="B26" s="96"/>
      <c r="C26" s="96"/>
      <c r="D26" s="96"/>
      <c r="E26" s="96"/>
      <c r="F26" s="142" t="s">
        <v>41</v>
      </c>
      <c r="G26" s="138" t="e">
        <f>SUM(G22:G25)</f>
        <v>#REF!</v>
      </c>
      <c r="H26" s="96"/>
      <c r="I26" s="6"/>
      <c r="J26" s="6"/>
      <c r="K26" s="6"/>
      <c r="L26" s="6"/>
    </row>
    <row r="27" spans="2:12" x14ac:dyDescent="0.2">
      <c r="B27" s="96"/>
      <c r="C27" s="96"/>
      <c r="D27" s="96"/>
      <c r="E27" s="96"/>
      <c r="F27" s="101"/>
      <c r="G27" s="102"/>
      <c r="H27" s="96"/>
      <c r="I27" s="6"/>
      <c r="J27" s="6"/>
      <c r="K27" s="6"/>
      <c r="L27" s="6"/>
    </row>
    <row r="28" spans="2:12" ht="13.5" thickBot="1" x14ac:dyDescent="0.25">
      <c r="B28" s="96"/>
      <c r="C28" s="96"/>
      <c r="D28" s="96"/>
      <c r="E28" s="96"/>
      <c r="F28" s="96"/>
      <c r="G28" s="96"/>
      <c r="H28" s="96"/>
      <c r="I28" s="6"/>
      <c r="J28" s="6"/>
      <c r="K28" s="6"/>
      <c r="L28" s="6"/>
    </row>
    <row r="29" spans="2:12" ht="18.75" thickBot="1" x14ac:dyDescent="0.3">
      <c r="B29" s="97" t="s">
        <v>85</v>
      </c>
      <c r="C29" s="98" t="s">
        <v>2</v>
      </c>
      <c r="D29" s="99" t="s">
        <v>3</v>
      </c>
      <c r="E29" s="526"/>
      <c r="F29" s="527"/>
      <c r="G29" s="121" t="s">
        <v>40</v>
      </c>
      <c r="H29" s="117" t="s">
        <v>129</v>
      </c>
    </row>
    <row r="30" spans="2:12" x14ac:dyDescent="0.2">
      <c r="B30" s="155" t="s">
        <v>0</v>
      </c>
      <c r="C30" s="148" t="e">
        <f>'PUF REQUEST'!#REF!</f>
        <v>#REF!</v>
      </c>
      <c r="D30" s="72" t="e">
        <f>'PUF REQUEST'!#REF!</f>
        <v>#REF!</v>
      </c>
      <c r="E30" s="141"/>
      <c r="F30" s="143"/>
      <c r="G30" s="23" t="e">
        <f>IF(OR(C30=0,D30=0),0,IF(D30-C30&gt;-1,IF(SUM(C30:D30)&gt;0,250*(D30-C30)+250,0),0))</f>
        <v>#REF!</v>
      </c>
      <c r="H30" s="96"/>
    </row>
    <row r="31" spans="2:12" x14ac:dyDescent="0.2">
      <c r="B31" s="24" t="s">
        <v>0</v>
      </c>
      <c r="C31" s="156" t="e">
        <f>'PUF REQUEST'!#REF!</f>
        <v>#REF!</v>
      </c>
      <c r="D31" s="150" t="e">
        <f>'PUF REQUEST'!#REF!</f>
        <v>#REF!</v>
      </c>
      <c r="E31" s="122"/>
      <c r="F31" s="144"/>
      <c r="G31" s="25" t="e">
        <f>IF(OR(C31=0,D31=0),0,IF(D31-C31&gt;-1,IF(SUM(C31:D31)&gt;0,250*(D31-C31)+250,0),0))</f>
        <v>#REF!</v>
      </c>
      <c r="H31" s="96" t="s">
        <v>134</v>
      </c>
    </row>
    <row r="32" spans="2:12" x14ac:dyDescent="0.2">
      <c r="B32" s="24" t="s">
        <v>0</v>
      </c>
      <c r="C32" s="156" t="e">
        <f>'PUF REQUEST'!#REF!</f>
        <v>#REF!</v>
      </c>
      <c r="D32" s="150" t="e">
        <f>'PUF REQUEST'!#REF!</f>
        <v>#REF!</v>
      </c>
      <c r="E32" s="122"/>
      <c r="F32" s="144"/>
      <c r="G32" s="25" t="e">
        <f>IF(OR(C32=0,D32=0),0,IF(D32-C32&gt;-1,IF(SUM(C32:D32)&gt;0,250*(D32-C32)+250,0),0))</f>
        <v>#REF!</v>
      </c>
      <c r="H32" s="96"/>
    </row>
    <row r="33" spans="2:8" ht="13.5" thickBot="1" x14ac:dyDescent="0.25">
      <c r="B33" s="26" t="s">
        <v>0</v>
      </c>
      <c r="C33" s="84" t="e">
        <f>'PUF REQUEST'!#REF!</f>
        <v>#REF!</v>
      </c>
      <c r="D33" s="83" t="e">
        <f>'PUF REQUEST'!#REF!</f>
        <v>#REF!</v>
      </c>
      <c r="E33" s="123"/>
      <c r="F33" s="147"/>
      <c r="G33" s="27" t="e">
        <f>IF(OR(C33=0,D33=0),0,IF(D33-C33&gt;-1,IF(SUM(C33:D33)&gt;0,250*(D33-C33)+250,0),0))</f>
        <v>#REF!</v>
      </c>
      <c r="H33" s="96"/>
    </row>
    <row r="34" spans="2:8" ht="13.5" thickBot="1" x14ac:dyDescent="0.25">
      <c r="B34" s="96"/>
      <c r="C34" s="96"/>
      <c r="D34" s="96"/>
      <c r="E34" s="96"/>
      <c r="F34" s="142" t="s">
        <v>41</v>
      </c>
      <c r="G34" s="28" t="e">
        <f>SUM(G30:G33)</f>
        <v>#REF!</v>
      </c>
      <c r="H34" s="96"/>
    </row>
    <row r="35" spans="2:8" x14ac:dyDescent="0.2">
      <c r="B35" s="96"/>
      <c r="C35" s="96"/>
      <c r="D35" s="96"/>
      <c r="E35" s="96"/>
      <c r="F35" s="96"/>
      <c r="G35" s="96"/>
      <c r="H35" s="96"/>
    </row>
    <row r="36" spans="2:8" x14ac:dyDescent="0.2">
      <c r="B36" s="96"/>
      <c r="C36" s="96"/>
      <c r="D36" s="96"/>
      <c r="E36" s="96"/>
      <c r="F36" s="96"/>
      <c r="G36" s="96"/>
      <c r="H36" s="96"/>
    </row>
    <row r="37" spans="2:8" ht="13.5" thickBot="1" x14ac:dyDescent="0.25">
      <c r="B37" s="96"/>
      <c r="C37" s="96"/>
      <c r="D37" s="96"/>
      <c r="E37" s="96"/>
      <c r="F37" s="96"/>
      <c r="G37" s="96"/>
      <c r="H37" s="96"/>
    </row>
    <row r="38" spans="2:8" ht="18.75" thickBot="1" x14ac:dyDescent="0.3">
      <c r="B38" s="97" t="s">
        <v>86</v>
      </c>
      <c r="C38" s="98" t="s">
        <v>2</v>
      </c>
      <c r="D38" s="98" t="s">
        <v>3</v>
      </c>
      <c r="E38" s="528"/>
      <c r="F38" s="529"/>
      <c r="G38" s="100" t="s">
        <v>40</v>
      </c>
      <c r="H38" s="117" t="s">
        <v>129</v>
      </c>
    </row>
    <row r="39" spans="2:8" x14ac:dyDescent="0.2">
      <c r="B39" s="155" t="s">
        <v>0</v>
      </c>
      <c r="C39" s="9" t="e">
        <f>'PUF REQUEST'!#REF!</f>
        <v>#REF!</v>
      </c>
      <c r="D39" s="10" t="e">
        <f>'PUF REQUEST'!#REF!</f>
        <v>#REF!</v>
      </c>
      <c r="E39" s="141"/>
      <c r="F39" s="143"/>
      <c r="G39" s="76" t="e">
        <f>IF(OR(C39=0,D39=0),0,IF(D39-C39&gt;-1,IF(SUM(C39:D39)&gt;0,250*(D39-C39)+250,0),0))</f>
        <v>#REF!</v>
      </c>
      <c r="H39" s="96"/>
    </row>
    <row r="40" spans="2:8" x14ac:dyDescent="0.2">
      <c r="B40" s="24" t="s">
        <v>0</v>
      </c>
      <c r="C40" s="12" t="e">
        <f>'PUF REQUEST'!#REF!</f>
        <v>#REF!</v>
      </c>
      <c r="D40" s="13" t="e">
        <f>'PUF REQUEST'!#REF!</f>
        <v>#REF!</v>
      </c>
      <c r="E40" s="122"/>
      <c r="F40" s="144"/>
      <c r="G40" s="55" t="e">
        <f>IF(OR(C40=0,D40=0),0,IF(D40-C40&gt;-1,IF(SUM(C40:D40)&gt;0,250*(D40-C40)+250,0),0))</f>
        <v>#REF!</v>
      </c>
      <c r="H40" s="96" t="s">
        <v>134</v>
      </c>
    </row>
    <row r="41" spans="2:8" x14ac:dyDescent="0.2">
      <c r="B41" s="24" t="s">
        <v>0</v>
      </c>
      <c r="C41" s="12" t="e">
        <f>'PUF REQUEST'!#REF!</f>
        <v>#REF!</v>
      </c>
      <c r="D41" s="13" t="e">
        <f>'PUF REQUEST'!#REF!</f>
        <v>#REF!</v>
      </c>
      <c r="E41" s="122"/>
      <c r="F41" s="144"/>
      <c r="G41" s="55" t="e">
        <f>IF(OR(C41=0,D41=0),0,IF(D41-C41&gt;-1,IF(SUM(C41:D41)&gt;0,250*(D41-C41)+250,0),0))</f>
        <v>#REF!</v>
      </c>
      <c r="H41" s="96"/>
    </row>
    <row r="42" spans="2:8" ht="13.5" thickBot="1" x14ac:dyDescent="0.25">
      <c r="B42" s="26" t="s">
        <v>0</v>
      </c>
      <c r="C42" s="15" t="e">
        <f>'PUF REQUEST'!#REF!</f>
        <v>#REF!</v>
      </c>
      <c r="D42" s="16" t="e">
        <f>'PUF REQUEST'!#REF!</f>
        <v>#REF!</v>
      </c>
      <c r="E42" s="123"/>
      <c r="F42" s="147"/>
      <c r="G42" s="28" t="e">
        <f>IF(OR(C42=0,D42=0),0,IF(D42-C42&gt;-1,IF(SUM(C42:D42)&gt;0,250*(D42-C42)+250,0),0))</f>
        <v>#REF!</v>
      </c>
      <c r="H42" s="96"/>
    </row>
    <row r="43" spans="2:8" ht="13.5" thickBot="1" x14ac:dyDescent="0.25">
      <c r="B43" s="96"/>
      <c r="C43" s="96"/>
      <c r="D43" s="96"/>
      <c r="E43" s="96"/>
      <c r="F43" s="142" t="s">
        <v>41</v>
      </c>
      <c r="G43" s="28" t="e">
        <f>SUM(G39:G42)</f>
        <v>#REF!</v>
      </c>
      <c r="H43" s="96"/>
    </row>
    <row r="44" spans="2:8" x14ac:dyDescent="0.2">
      <c r="B44" s="87"/>
      <c r="C44" s="87"/>
      <c r="D44" s="87"/>
      <c r="E44" s="87"/>
      <c r="F44" s="87"/>
      <c r="G44" s="87"/>
      <c r="H44" s="87"/>
    </row>
    <row r="45" spans="2:8" x14ac:dyDescent="0.2">
      <c r="B45" s="87"/>
      <c r="C45" s="87"/>
      <c r="D45" s="87"/>
      <c r="E45" s="87"/>
      <c r="F45" s="87"/>
      <c r="G45" s="87"/>
      <c r="H45" s="87"/>
    </row>
    <row r="47" spans="2:8" ht="6" customHeight="1" x14ac:dyDescent="0.2">
      <c r="B47" s="161"/>
      <c r="C47" s="161"/>
      <c r="D47" s="161"/>
      <c r="E47" s="161"/>
      <c r="F47" s="161"/>
      <c r="G47" s="161"/>
      <c r="H47" s="161"/>
    </row>
    <row r="48" spans="2:8" ht="13.5" thickBot="1" x14ac:dyDescent="0.25"/>
    <row r="49" spans="2:7" ht="13.5" thickBot="1" x14ac:dyDescent="0.25">
      <c r="B49" s="21" t="s">
        <v>140</v>
      </c>
      <c r="C49" s="30" t="s">
        <v>2</v>
      </c>
      <c r="D49" s="30" t="s">
        <v>5</v>
      </c>
      <c r="E49" s="30" t="s">
        <v>3</v>
      </c>
      <c r="F49" s="30" t="s">
        <v>6</v>
      </c>
      <c r="G49" s="32" t="s">
        <v>40</v>
      </c>
    </row>
    <row r="50" spans="2:7" ht="13.5" thickBot="1" x14ac:dyDescent="0.25">
      <c r="B50" s="37"/>
      <c r="C50" s="33"/>
      <c r="D50" s="40"/>
      <c r="E50" s="34"/>
      <c r="F50" s="42"/>
      <c r="G50" s="31">
        <f>'PUF REQUEST'!G41</f>
        <v>0</v>
      </c>
    </row>
    <row r="51" spans="2:7" ht="13.5" thickBot="1" x14ac:dyDescent="0.25">
      <c r="B51" s="38"/>
      <c r="C51" s="12"/>
      <c r="D51" s="41"/>
      <c r="E51" s="13"/>
      <c r="F51" s="43"/>
      <c r="G51" s="31">
        <f>'PUF REQUEST'!G42</f>
        <v>0</v>
      </c>
    </row>
    <row r="52" spans="2:7" ht="13.5" thickBot="1" x14ac:dyDescent="0.25">
      <c r="B52" s="38"/>
      <c r="C52" s="12"/>
      <c r="D52" s="18"/>
      <c r="E52" s="13"/>
      <c r="F52" s="35"/>
      <c r="G52" s="31">
        <f>'PUF REQUEST'!G43</f>
        <v>0</v>
      </c>
    </row>
    <row r="53" spans="2:7" ht="13.5" thickBot="1" x14ac:dyDescent="0.25">
      <c r="B53" s="39"/>
      <c r="C53" s="15"/>
      <c r="D53" s="19"/>
      <c r="E53" s="16"/>
      <c r="F53" s="36"/>
      <c r="G53" s="31">
        <f>'PUF REQUEST'!G44</f>
        <v>0</v>
      </c>
    </row>
    <row r="54" spans="2:7" ht="13.5" thickBot="1" x14ac:dyDescent="0.25">
      <c r="B54" s="20"/>
      <c r="C54" s="20"/>
      <c r="D54" s="20"/>
      <c r="E54" s="20"/>
      <c r="F54" s="29" t="s">
        <v>41</v>
      </c>
      <c r="G54" s="28">
        <f>SUM(G50:G53)</f>
        <v>0</v>
      </c>
    </row>
  </sheetData>
  <mergeCells count="8">
    <mergeCell ref="E21:F21"/>
    <mergeCell ref="E29:F29"/>
    <mergeCell ref="E38:F38"/>
    <mergeCell ref="B2:F2"/>
    <mergeCell ref="B9:E9"/>
    <mergeCell ref="D12:F12"/>
    <mergeCell ref="B17:E17"/>
    <mergeCell ref="B18:E18"/>
  </mergeCells>
  <phoneticPr fontId="3" type="noConversion"/>
  <dataValidations count="2">
    <dataValidation type="list" allowBlank="1" showInputMessage="1" showErrorMessage="1" sqref="F52:F53 D52:D53" xr:uid="{00000000-0002-0000-0600-000000000000}">
      <formula1>$AJ$92:$AJ$95</formula1>
    </dataValidation>
    <dataValidation type="list" allowBlank="1" showInputMessage="1" showErrorMessage="1" sqref="C50:C53 E50:E53" xr:uid="{00000000-0002-0000-0600-000001000000}">
      <formula1>$AI$74:$AI$89</formula1>
    </dataValidation>
  </dataValidations>
  <pageMargins left="0.75" right="0.75" top="1" bottom="1" header="0.5" footer="0.5"/>
  <pageSetup orientation="portrait" r:id="rId1"/>
  <headerFooter alignWithMargins="0"/>
  <ignoredErrors>
    <ignoredError sqref="C13"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66</vt:i4>
      </vt:variant>
    </vt:vector>
  </HeadingPairs>
  <TitlesOfParts>
    <vt:vector size="74" baseType="lpstr">
      <vt:lpstr>INSTRUCTIONS</vt:lpstr>
      <vt:lpstr>FILE INFO</vt:lpstr>
      <vt:lpstr>PUF REQUEST</vt:lpstr>
      <vt:lpstr>SHIPPING</vt:lpstr>
      <vt:lpstr>PAYMENT</vt:lpstr>
      <vt:lpstr>MENU</vt:lpstr>
      <vt:lpstr>CALCULATIONS</vt:lpstr>
      <vt:lpstr>Sheet1</vt:lpstr>
      <vt:lpstr>BESS_09</vt:lpstr>
      <vt:lpstr>Bess_Year1</vt:lpstr>
      <vt:lpstr>Bess_Year2</vt:lpstr>
      <vt:lpstr>Bess_Year3</vt:lpstr>
      <vt:lpstr>Bess_Year4</vt:lpstr>
      <vt:lpstr>BESS_YRS</vt:lpstr>
      <vt:lpstr>CardType</vt:lpstr>
      <vt:lpstr>ChkBox</vt:lpstr>
      <vt:lpstr>Company</vt:lpstr>
      <vt:lpstr>Courier</vt:lpstr>
      <vt:lpstr>Early</vt:lpstr>
      <vt:lpstr>early_psps</vt:lpstr>
      <vt:lpstr>HCIS_YRS</vt:lpstr>
      <vt:lpstr>HCRIS</vt:lpstr>
      <vt:lpstr>HCRIS_2011</vt:lpstr>
      <vt:lpstr>HCRIS_TYPES</vt:lpstr>
      <vt:lpstr>HCRIS_Year</vt:lpstr>
      <vt:lpstr>HSAF_2010</vt:lpstr>
      <vt:lpstr>HSAF_2012</vt:lpstr>
      <vt:lpstr>MDCS</vt:lpstr>
      <vt:lpstr>Media</vt:lpstr>
      <vt:lpstr>Month</vt:lpstr>
      <vt:lpstr>MONTH_END</vt:lpstr>
      <vt:lpstr>PHARM_12</vt:lpstr>
      <vt:lpstr>PHARM_MO</vt:lpstr>
      <vt:lpstr>PHARM_QT</vt:lpstr>
      <vt:lpstr>PHARM_Year</vt:lpstr>
      <vt:lpstr>PHARMQ</vt:lpstr>
      <vt:lpstr>PHARMQ2014</vt:lpstr>
      <vt:lpstr>PHARMY</vt:lpstr>
      <vt:lpstr>POS_ANN</vt:lpstr>
      <vt:lpstr>POS_QT</vt:lpstr>
      <vt:lpstr>POS_QTRLY</vt:lpstr>
      <vt:lpstr>POS_Y</vt:lpstr>
      <vt:lpstr>POS_YR</vt:lpstr>
      <vt:lpstr>POSA_12</vt:lpstr>
      <vt:lpstr>POSQ_12</vt:lpstr>
      <vt:lpstr>'FILE INFO'!Print_Area</vt:lpstr>
      <vt:lpstr>INSTRUCTIONS!Print_Area</vt:lpstr>
      <vt:lpstr>PAYMENT!Print_Area</vt:lpstr>
      <vt:lpstr>'PUF REQUEST'!Print_Area</vt:lpstr>
      <vt:lpstr>SHIPPING!Print_Area</vt:lpstr>
      <vt:lpstr>PSPS_2011</vt:lpstr>
      <vt:lpstr>PSPS_2012</vt:lpstr>
      <vt:lpstr>PSPS_YRS</vt:lpstr>
      <vt:lpstr>QPHARM</vt:lpstr>
      <vt:lpstr>QRTRS</vt:lpstr>
      <vt:lpstr>QTR_RLS</vt:lpstr>
      <vt:lpstr>Quarter</vt:lpstr>
      <vt:lpstr>Quarter_New</vt:lpstr>
      <vt:lpstr>Release_DT</vt:lpstr>
      <vt:lpstr>Type</vt:lpstr>
      <vt:lpstr>Type_BESS</vt:lpstr>
      <vt:lpstr>Type_HCRIS</vt:lpstr>
      <vt:lpstr>Type_UPIN</vt:lpstr>
      <vt:lpstr>UPIN</vt:lpstr>
      <vt:lpstr>Year_00_08</vt:lpstr>
      <vt:lpstr>Year_03_08</vt:lpstr>
      <vt:lpstr>Year_06_08</vt:lpstr>
      <vt:lpstr>Year_92_08</vt:lpstr>
      <vt:lpstr>Year_All</vt:lpstr>
      <vt:lpstr>Year_Alll</vt:lpstr>
      <vt:lpstr>Year1</vt:lpstr>
      <vt:lpstr>Year2</vt:lpstr>
      <vt:lpstr>YRS_12</vt:lpstr>
      <vt:lpstr>YRS_14</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seanm</dc:creator>
  <cp:lastModifiedBy>Tracy Boothe</cp:lastModifiedBy>
  <cp:lastPrinted>2017-01-20T17:13:40Z</cp:lastPrinted>
  <dcterms:created xsi:type="dcterms:W3CDTF">2006-05-02T02:17:11Z</dcterms:created>
  <dcterms:modified xsi:type="dcterms:W3CDTF">2020-12-21T19:33:51Z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