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6.6" sheetId="1" r:id="rId1"/>
  </sheets>
  <definedNames>
    <definedName name="_Regression_Int" localSheetId="0" hidden="1">1</definedName>
    <definedName name="data_start">TABLE6.6!$E$9</definedName>
    <definedName name="_xlnm.Print_Area" localSheetId="0">TABLE6.6!$A$1:$Z$211</definedName>
    <definedName name="Year">TABLE6.6!$DD$1</definedName>
  </definedNames>
  <calcPr calcId="125725"/>
  <smartTagPr show="noIndicator"/>
</workbook>
</file>

<file path=xl/calcChain.xml><?xml version="1.0" encoding="utf-8"?>
<calcChain xmlns="http://schemas.openxmlformats.org/spreadsheetml/2006/main">
  <c r="K197" i="1"/>
  <c r="K196"/>
  <c r="K195"/>
  <c r="K194"/>
  <c r="K193"/>
  <c r="K192"/>
  <c r="K191"/>
  <c r="K169"/>
  <c r="K168"/>
  <c r="K167"/>
  <c r="K166"/>
  <c r="K165"/>
  <c r="K164"/>
  <c r="K163"/>
  <c r="K162"/>
  <c r="K161"/>
  <c r="K160"/>
  <c r="K158"/>
  <c r="K157"/>
  <c r="K156"/>
  <c r="K155"/>
  <c r="K154"/>
  <c r="K153"/>
  <c r="K152"/>
  <c r="K150"/>
  <c r="K148"/>
  <c r="K147"/>
  <c r="K146"/>
  <c r="K145"/>
  <c r="K144"/>
  <c r="K143"/>
  <c r="K142"/>
  <c r="K141"/>
  <c r="K138"/>
  <c r="K137"/>
  <c r="K136"/>
  <c r="K135"/>
  <c r="K133"/>
  <c r="K132"/>
  <c r="K131"/>
  <c r="K130"/>
  <c r="K129"/>
  <c r="K101"/>
  <c r="K100"/>
  <c r="K99"/>
  <c r="K98"/>
  <c r="K97"/>
  <c r="K95"/>
  <c r="K94"/>
  <c r="K93"/>
  <c r="K92"/>
  <c r="K91"/>
  <c r="K90"/>
  <c r="K89"/>
  <c r="K88"/>
  <c r="K86"/>
  <c r="K85"/>
  <c r="K84"/>
  <c r="K83"/>
  <c r="K82"/>
  <c r="K81"/>
  <c r="K80"/>
  <c r="K79"/>
  <c r="K78"/>
  <c r="K77"/>
  <c r="K76"/>
  <c r="K74"/>
  <c r="K73"/>
  <c r="K72"/>
  <c r="K71"/>
  <c r="K70"/>
  <c r="K69"/>
  <c r="K48"/>
  <c r="K47"/>
  <c r="K46"/>
  <c r="K45"/>
  <c r="K44"/>
  <c r="K42"/>
  <c r="K41"/>
  <c r="K40"/>
  <c r="K39"/>
  <c r="K38"/>
  <c r="K36"/>
  <c r="K35"/>
  <c r="K34"/>
  <c r="K32"/>
  <c r="K31"/>
  <c r="K30"/>
  <c r="K29"/>
  <c r="K28"/>
  <c r="K25"/>
  <c r="K24"/>
  <c r="K22"/>
  <c r="K21"/>
  <c r="K20"/>
  <c r="K19"/>
  <c r="K17"/>
  <c r="K16"/>
  <c r="K14"/>
  <c r="K13"/>
  <c r="K12"/>
  <c r="K10"/>
  <c r="K9"/>
  <c r="G197"/>
  <c r="G196"/>
  <c r="G195"/>
  <c r="G194"/>
  <c r="G193"/>
  <c r="G192"/>
  <c r="G191"/>
  <c r="G169"/>
  <c r="G168"/>
  <c r="G167"/>
  <c r="G166"/>
  <c r="G165"/>
  <c r="G164"/>
  <c r="G163"/>
  <c r="G162"/>
  <c r="G161"/>
  <c r="G160"/>
  <c r="G158"/>
  <c r="G157"/>
  <c r="G156"/>
  <c r="G155"/>
  <c r="G154"/>
  <c r="G153"/>
  <c r="G152"/>
  <c r="G150"/>
  <c r="G148"/>
  <c r="G147"/>
  <c r="G146"/>
  <c r="G145"/>
  <c r="G144"/>
  <c r="G143"/>
  <c r="G142"/>
  <c r="G141"/>
  <c r="G138"/>
  <c r="G137"/>
  <c r="G136"/>
  <c r="G135"/>
  <c r="G133"/>
  <c r="G132"/>
  <c r="G131"/>
  <c r="G130"/>
  <c r="G129"/>
  <c r="G101"/>
  <c r="G100"/>
  <c r="G99"/>
  <c r="G98"/>
  <c r="G97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4"/>
  <c r="G73"/>
  <c r="G72"/>
  <c r="G71"/>
  <c r="G70"/>
  <c r="G69"/>
  <c r="G48"/>
  <c r="G47"/>
  <c r="G46"/>
  <c r="G45"/>
  <c r="G44"/>
  <c r="G42"/>
  <c r="G41"/>
  <c r="G40"/>
  <c r="G39"/>
  <c r="G38"/>
  <c r="G36"/>
  <c r="G35"/>
  <c r="G34"/>
  <c r="G32"/>
  <c r="G31"/>
  <c r="G30"/>
  <c r="G29"/>
  <c r="G9"/>
  <c r="G28"/>
  <c r="G25"/>
  <c r="G24"/>
  <c r="G22"/>
  <c r="G21"/>
  <c r="G20"/>
  <c r="G19"/>
  <c r="G17"/>
  <c r="G16"/>
  <c r="G14"/>
  <c r="G13"/>
  <c r="G12"/>
  <c r="G10"/>
</calcChain>
</file>

<file path=xl/sharedStrings.xml><?xml version="1.0" encoding="utf-8"?>
<sst xmlns="http://schemas.openxmlformats.org/spreadsheetml/2006/main" count="373" uniqueCount="208">
  <si>
    <t>Covered Admissions, Covered Days of Care, Covered Charges, and Program Payments for</t>
  </si>
  <si>
    <t xml:space="preserve">Medicare Beneficiaries Admitted to Skilled Nursing Facilities, by Principal Diagnoses </t>
  </si>
  <si>
    <t>Principal</t>
  </si>
  <si>
    <t xml:space="preserve">             Program Payments</t>
  </si>
  <si>
    <t>ICD-9-CM</t>
  </si>
  <si>
    <t>Percent</t>
  </si>
  <si>
    <t xml:space="preserve">          Covered Days of Care</t>
  </si>
  <si>
    <t>Covered Charges</t>
  </si>
  <si>
    <t xml:space="preserve"> Per</t>
  </si>
  <si>
    <t>Code</t>
  </si>
  <si>
    <t>Distri-</t>
  </si>
  <si>
    <t>Number in</t>
  </si>
  <si>
    <t>Per 1,000</t>
  </si>
  <si>
    <t>Per</t>
  </si>
  <si>
    <t>Amount in</t>
  </si>
  <si>
    <t xml:space="preserve">    Per</t>
  </si>
  <si>
    <t>Admis-</t>
  </si>
  <si>
    <t>Diagnosis Within MDC</t>
  </si>
  <si>
    <t>Category</t>
  </si>
  <si>
    <t>Number</t>
  </si>
  <si>
    <t>bution</t>
  </si>
  <si>
    <t>Thousands</t>
  </si>
  <si>
    <t>Enrollees</t>
  </si>
  <si>
    <t>Admission</t>
  </si>
  <si>
    <t xml:space="preserve">   Day</t>
  </si>
  <si>
    <t>---</t>
  </si>
  <si>
    <t>001-139</t>
  </si>
  <si>
    <t>Infectious and Parasitic Diseases (MDC 1)</t>
  </si>
  <si>
    <t>038</t>
  </si>
  <si>
    <t>Septicemia</t>
  </si>
  <si>
    <t>Other</t>
  </si>
  <si>
    <t>Neoplasms (MDC 2)</t>
  </si>
  <si>
    <t>140-239</t>
  </si>
  <si>
    <t>Malignant Neoplasm of Colon</t>
  </si>
  <si>
    <t>Malignant Neoplasm of Rectum, Rectosigmoid Junction,</t>
  </si>
  <si>
    <t xml:space="preserve">  and Anus </t>
  </si>
  <si>
    <t>154</t>
  </si>
  <si>
    <t>Malignant Neoplasm of Trachea, Bronchus, and Lung</t>
  </si>
  <si>
    <t>162</t>
  </si>
  <si>
    <t>Malignant Neoplasm of Female Breast</t>
  </si>
  <si>
    <t>174</t>
  </si>
  <si>
    <t>Malignant Neoplasm of Prostate</t>
  </si>
  <si>
    <t>185</t>
  </si>
  <si>
    <t>Secondary Malignant Neoplasm of Respiratory and Digestive</t>
  </si>
  <si>
    <t xml:space="preserve">  Systems and Other Specified Sites</t>
  </si>
  <si>
    <t>197-198</t>
  </si>
  <si>
    <t>Endocrine, Nutritional, and Metabolic Diseases</t>
  </si>
  <si>
    <t xml:space="preserve">  and Immunity Disorders (MDC 3)</t>
  </si>
  <si>
    <t>240-279</t>
  </si>
  <si>
    <t>Diabetes</t>
  </si>
  <si>
    <t>250</t>
  </si>
  <si>
    <t>Nutritional Deficiencies</t>
  </si>
  <si>
    <t>260-263</t>
  </si>
  <si>
    <t>Disorders of Fluid, Electrolyte, and Acid-Base Balance</t>
  </si>
  <si>
    <t>276</t>
  </si>
  <si>
    <t>Diseases of the Blood and Blood Forming Organs (MDC 4)</t>
  </si>
  <si>
    <t>280-289</t>
  </si>
  <si>
    <t>Other and Unspecified Anemias</t>
  </si>
  <si>
    <t>285</t>
  </si>
  <si>
    <t>Mental Disorders (MDC 5)</t>
  </si>
  <si>
    <t>290-319</t>
  </si>
  <si>
    <t>Senile and Prosenile Organic Psychotic Conditions</t>
  </si>
  <si>
    <t>290</t>
  </si>
  <si>
    <t>Other Organic Psychotic Conditions (Chronic)</t>
  </si>
  <si>
    <t>Other Non-Organic Psychoses</t>
  </si>
  <si>
    <t>Diseases of the Nervous System and Sense Organs (MDC 6)</t>
  </si>
  <si>
    <t>320-389</t>
  </si>
  <si>
    <t>Other Cerebral Degenerations</t>
  </si>
  <si>
    <t>331</t>
  </si>
  <si>
    <t>Parkinson's Disease</t>
  </si>
  <si>
    <t>332</t>
  </si>
  <si>
    <t>342</t>
  </si>
  <si>
    <t xml:space="preserve">Other </t>
  </si>
  <si>
    <t>See footnotes at end of table.</t>
  </si>
  <si>
    <t xml:space="preserve"> </t>
  </si>
  <si>
    <t>Diseases of the Circulatory System (MDC 7)</t>
  </si>
  <si>
    <t>390-459</t>
  </si>
  <si>
    <t>Essential Hypertension</t>
  </si>
  <si>
    <t>401</t>
  </si>
  <si>
    <t>Acute Myocardial Infarction</t>
  </si>
  <si>
    <t>410</t>
  </si>
  <si>
    <t>414</t>
  </si>
  <si>
    <t>Cardiac Dysrhythmia</t>
  </si>
  <si>
    <t>427</t>
  </si>
  <si>
    <t>Heart Failure</t>
  </si>
  <si>
    <t>428</t>
  </si>
  <si>
    <t xml:space="preserve">  Heart Disease</t>
  </si>
  <si>
    <t>Intracranial Hemorrhage</t>
  </si>
  <si>
    <t>431</t>
  </si>
  <si>
    <t>Occlusion of Cerebral Arteries</t>
  </si>
  <si>
    <t>434</t>
  </si>
  <si>
    <t>435</t>
  </si>
  <si>
    <t>Acute, But Ill-Defined, Cerebrovascular Disease</t>
  </si>
  <si>
    <t>436</t>
  </si>
  <si>
    <t>Other and Ill-Defined Cerebrovascular Disease</t>
  </si>
  <si>
    <t>437</t>
  </si>
  <si>
    <t>Late Effects of Cerebrovascular Disease</t>
  </si>
  <si>
    <t>Atherosclerosis</t>
  </si>
  <si>
    <t>Other Peripheral Vascular Disease</t>
  </si>
  <si>
    <t>443</t>
  </si>
  <si>
    <t>Venous Embolism and Thrombosis</t>
  </si>
  <si>
    <t>453</t>
  </si>
  <si>
    <t>Diseases of the Respiratory System (MDC 8)</t>
  </si>
  <si>
    <t>460-519</t>
  </si>
  <si>
    <t>482</t>
  </si>
  <si>
    <t>Pneumonia, Organism Unspecified</t>
  </si>
  <si>
    <t>486</t>
  </si>
  <si>
    <t>Chronic Bronchitis</t>
  </si>
  <si>
    <t>Chronic Airway Obstruction</t>
  </si>
  <si>
    <t>496</t>
  </si>
  <si>
    <t>Pneumonitis Due to Solids and Liquids</t>
  </si>
  <si>
    <t>507</t>
  </si>
  <si>
    <t>Other Diseases of Lung</t>
  </si>
  <si>
    <t>518</t>
  </si>
  <si>
    <t>Diseases of the Digestive System (MDC 9)</t>
  </si>
  <si>
    <t>520-579</t>
  </si>
  <si>
    <t>Intestinal Obstruction Without Mention of Hernia</t>
  </si>
  <si>
    <t>560</t>
  </si>
  <si>
    <t>Diverticula of Intestine</t>
  </si>
  <si>
    <t>562</t>
  </si>
  <si>
    <t>Gastrointestinal Hemorrhage</t>
  </si>
  <si>
    <t>578</t>
  </si>
  <si>
    <t>Diseases of the Genitourinary System (MDC 10)</t>
  </si>
  <si>
    <t>580-629</t>
  </si>
  <si>
    <t>Chronic Renal Failure</t>
  </si>
  <si>
    <t>585</t>
  </si>
  <si>
    <t>Renal Failure, Unspecified</t>
  </si>
  <si>
    <t>586</t>
  </si>
  <si>
    <t>Other Disorders of Urethra and Urinary Tract</t>
  </si>
  <si>
    <t>599</t>
  </si>
  <si>
    <t>Diseases of the Skin and Subcutaneous Tissue (MDC 12)</t>
  </si>
  <si>
    <t>680-709</t>
  </si>
  <si>
    <t>Other Cellulitis and Abscess</t>
  </si>
  <si>
    <t>682</t>
  </si>
  <si>
    <t>Chronic Ulcer of Skin</t>
  </si>
  <si>
    <t>707</t>
  </si>
  <si>
    <t>Diseases of the Musculoskeletal System and Connective</t>
  </si>
  <si>
    <t>Tissue (MDC 13)</t>
  </si>
  <si>
    <t>710-739</t>
  </si>
  <si>
    <t>Osteoarthrosis and Allied Disorders</t>
  </si>
  <si>
    <t>715</t>
  </si>
  <si>
    <t>Other and Unspecified Disorders of Joint</t>
  </si>
  <si>
    <t>724</t>
  </si>
  <si>
    <t>Disorders of Muscle, Ligament, and Fascia</t>
  </si>
  <si>
    <t>Osteomyelitis, Periostitis, and Other Infections Involving Bone</t>
  </si>
  <si>
    <t>730</t>
  </si>
  <si>
    <t>Other Disorders of Bone and Cartilage</t>
  </si>
  <si>
    <t>Congenital Anomalies (MDC 14)</t>
  </si>
  <si>
    <t>740-759</t>
  </si>
  <si>
    <t>Other Ill Defined Conditions (MDC 16)</t>
  </si>
  <si>
    <t>780-799</t>
  </si>
  <si>
    <t>General Symptoms</t>
  </si>
  <si>
    <t>780</t>
  </si>
  <si>
    <t>785</t>
  </si>
  <si>
    <t>Symptoms Involving Digestive System</t>
  </si>
  <si>
    <t>Injury and Poisoning (MDC 17)</t>
  </si>
  <si>
    <t>800-999</t>
  </si>
  <si>
    <t>Fracture, Pelvis</t>
  </si>
  <si>
    <t>Fracture, Humerus</t>
  </si>
  <si>
    <t>Fracture, Neck of Femur</t>
  </si>
  <si>
    <t>Fracture, Tibia, Fibula</t>
  </si>
  <si>
    <t>Fracture of Ankle</t>
  </si>
  <si>
    <t xml:space="preserve">Supplementary Classification of Factors Influencing </t>
  </si>
  <si>
    <t xml:space="preserve">  Health Status and Contact with Health Services</t>
  </si>
  <si>
    <t>V01-V82</t>
  </si>
  <si>
    <t>Organ of Tissue Replaced by Other Means</t>
  </si>
  <si>
    <t>V43</t>
  </si>
  <si>
    <t>Orthopedic Aftercare</t>
  </si>
  <si>
    <t>V54</t>
  </si>
  <si>
    <t>V57</t>
  </si>
  <si>
    <t>Encounter for Other and Unspecified Procedures and Aftercare</t>
  </si>
  <si>
    <t>V58</t>
  </si>
  <si>
    <t>Convalescence</t>
  </si>
  <si>
    <t>V66</t>
  </si>
  <si>
    <t>were not shown separately (but are included in the totals) because these diagnostic conditions are, for the most part, not applicable to</t>
  </si>
  <si>
    <t>NOTES: Medicare program payments represent fee-for-service only. Numbers may not add to totals because of rounding. MDCs 11 and 15</t>
  </si>
  <si>
    <t>Other Bacterial Pneumonia and Breathing Exercises (V-57.0)</t>
  </si>
  <si>
    <t xml:space="preserve">Ill-Defined Descriptions and Complication of </t>
  </si>
  <si>
    <t>Transient Cerebral Ischemia</t>
  </si>
  <si>
    <t>Symptoms Involving Nervous and Musculosketal Systems</t>
  </si>
  <si>
    <t>Symptoms Involving Respiratory System and Other Chest Symptoms</t>
  </si>
  <si>
    <t>has been used.</t>
  </si>
  <si>
    <t>data development by the Office of Research, Development, and Information.</t>
  </si>
  <si>
    <t>reimbursement greater than zero.</t>
  </si>
  <si>
    <t>SOURCE: Centers for Medicare &amp; Medicaid Services, Office of Information Services: Data from the Medicare Data Extract System;</t>
  </si>
  <si>
    <t xml:space="preserve">Medicare beneficiaries. </t>
  </si>
  <si>
    <t>Table 6.6</t>
  </si>
  <si>
    <r>
      <t xml:space="preserve">          Covered Admissions 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</si>
  <si>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Reflects skilled nursing facility admissions with at least 1 day of covered care under Medicare. </t>
    </r>
  </si>
  <si>
    <r>
      <t>2</t>
    </r>
    <r>
      <rPr>
        <sz val="7"/>
        <rFont val="Arial"/>
        <family val="2"/>
      </rPr>
      <t xml:space="preserve">ICD-9-CM is </t>
    </r>
    <r>
      <rPr>
        <i/>
        <sz val="7"/>
        <rFont val="Arial"/>
        <family val="2"/>
      </rPr>
      <t xml:space="preserve">International Classification of Diseases, 9th Revision, Clinical Modification </t>
    </r>
    <r>
      <rPr>
        <sz val="7"/>
        <rFont val="Arial"/>
        <family val="2"/>
      </rPr>
      <t>(Volume 1).  Only the first listed or principal diagnosis</t>
    </r>
  </si>
  <si>
    <r>
      <t>3</t>
    </r>
    <r>
      <rPr>
        <sz val="7"/>
        <rFont val="Arial"/>
        <family val="2"/>
      </rPr>
      <t>The denominator used to calculate the average program payment per covered admission includes only those bills with Medicare</t>
    </r>
  </si>
  <si>
    <r>
      <t>4</t>
    </r>
    <r>
      <rPr>
        <sz val="7"/>
        <rFont val="Arial"/>
        <family val="2"/>
      </rPr>
      <t>Includes invalid codes not shown separately.</t>
    </r>
  </si>
  <si>
    <r>
      <t>5</t>
    </r>
    <r>
      <rPr>
        <sz val="7"/>
        <rFont val="Arial"/>
        <family val="2"/>
      </rPr>
      <t>Specific leading diagnostic categories were selected for presentation because of frequency of occurrences or special interest.</t>
    </r>
  </si>
  <si>
    <r>
      <t xml:space="preserve">Principal ICD-9-CM </t>
    </r>
    <r>
      <rPr>
        <vertAlign val="superscript"/>
        <sz val="8"/>
        <rFont val="Arial"/>
        <family val="2"/>
      </rPr>
      <t>2</t>
    </r>
  </si>
  <si>
    <r>
      <t>sion</t>
    </r>
    <r>
      <rPr>
        <vertAlign val="superscript"/>
        <sz val="8"/>
        <rFont val="Arial"/>
        <family val="2"/>
      </rPr>
      <t>3</t>
    </r>
  </si>
  <si>
    <r>
      <t>Principal ICD-9-CM</t>
    </r>
    <r>
      <rPr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>2</t>
    </r>
  </si>
  <si>
    <t>Hemiplegia and Hemiparesis</t>
  </si>
  <si>
    <t>Other Forms of Chronic Ischemic Heart Disease</t>
  </si>
  <si>
    <t>Other and Unspecified Disorders of Back</t>
  </si>
  <si>
    <t>Symptoms Involving Cardiovascular System</t>
  </si>
  <si>
    <t>Fracture, Vertebra without Mention of Spinal Cord Injury</t>
  </si>
  <si>
    <t>Fracture, Other and Unspecified Parts of Femur</t>
  </si>
  <si>
    <t>Amputation of Leg(s)</t>
  </si>
  <si>
    <t>Care Involving Use of Rehabilitation Procedures</t>
  </si>
  <si>
    <r>
      <t xml:space="preserve">Total All Diagnoses </t>
    </r>
    <r>
      <rPr>
        <vertAlign val="superscript"/>
        <sz val="8"/>
        <rFont val="Arial"/>
        <family val="2"/>
      </rPr>
      <t>4</t>
    </r>
  </si>
  <si>
    <r>
      <t xml:space="preserve">Leading Diagnoses </t>
    </r>
    <r>
      <rPr>
        <vertAlign val="superscript"/>
        <sz val="8"/>
        <rFont val="Arial"/>
        <family val="2"/>
      </rPr>
      <t>5</t>
    </r>
  </si>
  <si>
    <t>Within Major Diagnostic Classification (MDC): Calendar Year 2008</t>
  </si>
  <si>
    <t xml:space="preserve"> Table 6.6—Continued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</si>
</sst>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.0_);_(* \(#,##0.0\);_(* &quot;-&quot;??_);_(@_)"/>
    <numFmt numFmtId="166" formatCode="_(* #,##0_);_(* \(#,##0\);_(* &quot;-&quot;??_);_(@_)"/>
    <numFmt numFmtId="167" formatCode=";;;"/>
  </numFmts>
  <fonts count="18">
    <font>
      <sz val="8"/>
      <name val="Helv"/>
    </font>
    <font>
      <sz val="10"/>
      <name val="Arial"/>
      <family val="2"/>
    </font>
    <font>
      <b/>
      <sz val="8"/>
      <name val="Helv"/>
    </font>
    <font>
      <b/>
      <sz val="9"/>
      <name val="Helv"/>
    </font>
    <font>
      <sz val="9"/>
      <name val="Helv"/>
    </font>
    <font>
      <sz val="10"/>
      <name val="Helv"/>
    </font>
    <font>
      <sz val="8"/>
      <name val="Helv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2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57">
    <xf numFmtId="164" fontId="0" fillId="0" borderId="0" xfId="0"/>
    <xf numFmtId="164" fontId="0" fillId="0" borderId="0" xfId="0" applyBorder="1"/>
    <xf numFmtId="164" fontId="0" fillId="0" borderId="1" xfId="0" applyBorder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Alignment="1"/>
    <xf numFmtId="164" fontId="0" fillId="0" borderId="0" xfId="0" applyBorder="1" applyAlignment="1">
      <alignment vertical="top"/>
    </xf>
    <xf numFmtId="166" fontId="3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top"/>
    </xf>
    <xf numFmtId="166" fontId="0" fillId="0" borderId="0" xfId="0" applyNumberFormat="1" applyBorder="1"/>
    <xf numFmtId="164" fontId="5" fillId="0" borderId="0" xfId="0" applyFont="1"/>
    <xf numFmtId="0" fontId="0" fillId="0" borderId="0" xfId="0" applyNumberFormat="1" applyBorder="1"/>
    <xf numFmtId="0" fontId="0" fillId="0" borderId="0" xfId="0" applyNumberFormat="1"/>
    <xf numFmtId="166" fontId="3" fillId="0" borderId="0" xfId="0" applyNumberFormat="1" applyFont="1" applyBorder="1" applyAlignment="1">
      <alignment vertical="top"/>
    </xf>
    <xf numFmtId="166" fontId="0" fillId="0" borderId="0" xfId="0" applyNumberFormat="1" applyBorder="1" applyAlignment="1">
      <alignment vertical="top"/>
    </xf>
    <xf numFmtId="166" fontId="3" fillId="0" borderId="0" xfId="0" applyNumberFormat="1" applyFont="1" applyBorder="1" applyAlignment="1"/>
    <xf numFmtId="166" fontId="2" fillId="0" borderId="0" xfId="0" applyNumberFormat="1" applyFont="1" applyBorder="1" applyAlignment="1"/>
    <xf numFmtId="166" fontId="0" fillId="0" borderId="0" xfId="0" applyNumberFormat="1" applyBorder="1" applyAlignment="1"/>
    <xf numFmtId="164" fontId="0" fillId="0" borderId="0" xfId="0" applyBorder="1" applyAlignment="1"/>
    <xf numFmtId="166" fontId="0" fillId="0" borderId="0" xfId="0" applyNumberFormat="1" applyBorder="1" applyAlignment="1">
      <alignment vertical="center"/>
    </xf>
    <xf numFmtId="164" fontId="0" fillId="0" borderId="0" xfId="0" applyBorder="1" applyAlignment="1">
      <alignment vertical="center"/>
    </xf>
    <xf numFmtId="166" fontId="4" fillId="0" borderId="0" xfId="0" applyNumberFormat="1" applyFont="1" applyBorder="1" applyAlignment="1">
      <alignment vertical="top"/>
    </xf>
    <xf numFmtId="166" fontId="4" fillId="0" borderId="0" xfId="0" applyNumberFormat="1" applyFont="1" applyBorder="1" applyAlignment="1"/>
    <xf numFmtId="166" fontId="4" fillId="0" borderId="0" xfId="0" applyNumberFormat="1" applyFont="1" applyBorder="1" applyAlignment="1">
      <alignment vertical="center"/>
    </xf>
    <xf numFmtId="166" fontId="5" fillId="0" borderId="0" xfId="0" applyNumberFormat="1" applyFont="1" applyBorder="1"/>
    <xf numFmtId="164" fontId="5" fillId="0" borderId="0" xfId="0" applyFont="1" applyBorder="1"/>
    <xf numFmtId="166" fontId="6" fillId="0" borderId="0" xfId="0" applyNumberFormat="1" applyFont="1" applyBorder="1" applyProtection="1"/>
    <xf numFmtId="166" fontId="6" fillId="0" borderId="0" xfId="0" applyNumberFormat="1" applyFont="1" applyBorder="1"/>
    <xf numFmtId="164" fontId="6" fillId="0" borderId="0" xfId="0" applyFont="1" applyBorder="1"/>
    <xf numFmtId="164" fontId="7" fillId="0" borderId="0" xfId="0" applyFont="1" applyAlignment="1" applyProtection="1">
      <alignment horizontal="centerContinuous" vertical="top"/>
    </xf>
    <xf numFmtId="166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5" fontId="7" fillId="0" borderId="0" xfId="1" applyNumberFormat="1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8" fillId="0" borderId="0" xfId="0" applyFont="1" applyAlignment="1" applyProtection="1">
      <alignment horizontal="centerContinuous" vertical="top"/>
    </xf>
    <xf numFmtId="164" fontId="8" fillId="0" borderId="0" xfId="0" applyFont="1" applyAlignment="1">
      <alignment horizontal="centerContinuous" vertical="top"/>
    </xf>
    <xf numFmtId="166" fontId="8" fillId="0" borderId="0" xfId="1" applyNumberFormat="1" applyFont="1" applyAlignment="1">
      <alignment horizontal="centerContinuous" vertical="top"/>
    </xf>
    <xf numFmtId="165" fontId="8" fillId="0" borderId="0" xfId="1" applyNumberFormat="1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6" fontId="8" fillId="0" borderId="0" xfId="0" applyNumberFormat="1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6" fontId="7" fillId="0" borderId="0" xfId="1" applyNumberFormat="1" applyFont="1" applyAlignment="1">
      <alignment horizontal="centerContinuous"/>
    </xf>
    <xf numFmtId="165" fontId="7" fillId="0" borderId="0" xfId="1" applyNumberFormat="1" applyFont="1" applyAlignment="1">
      <alignment horizontal="centerContinuous"/>
    </xf>
    <xf numFmtId="164" fontId="8" fillId="0" borderId="0" xfId="0" applyFont="1" applyAlignment="1"/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6" fontId="8" fillId="0" borderId="0" xfId="0" applyNumberFormat="1" applyFont="1" applyBorder="1" applyAlignment="1"/>
    <xf numFmtId="164" fontId="7" fillId="0" borderId="0" xfId="0" applyFont="1" applyBorder="1" applyAlignment="1" applyProtection="1">
      <alignment horizontal="centerContinuous" vertical="center"/>
    </xf>
    <xf numFmtId="164" fontId="7" fillId="0" borderId="0" xfId="0" applyFont="1" applyBorder="1" applyAlignment="1">
      <alignment horizontal="centerContinuous" vertical="center"/>
    </xf>
    <xf numFmtId="166" fontId="7" fillId="0" borderId="0" xfId="1" applyNumberFormat="1" applyFont="1" applyBorder="1" applyAlignment="1">
      <alignment horizontal="centerContinuous" vertical="center"/>
    </xf>
    <xf numFmtId="165" fontId="7" fillId="0" borderId="0" xfId="1" applyNumberFormat="1" applyFont="1" applyBorder="1" applyAlignment="1">
      <alignment horizontal="centerContinuous" vertical="center"/>
    </xf>
    <xf numFmtId="164" fontId="8" fillId="0" borderId="0" xfId="0" applyFont="1" applyBorder="1" applyAlignment="1">
      <alignment vertical="center"/>
    </xf>
    <xf numFmtId="164" fontId="8" fillId="0" borderId="0" xfId="0" applyFont="1" applyBorder="1" applyAlignment="1">
      <alignment horizontal="centerContinuous" vertical="center"/>
    </xf>
    <xf numFmtId="166" fontId="8" fillId="0" borderId="0" xfId="0" applyNumberFormat="1" applyFont="1" applyBorder="1" applyAlignment="1">
      <alignment vertical="center"/>
    </xf>
    <xf numFmtId="164" fontId="7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6" fontId="7" fillId="0" borderId="1" xfId="1" applyNumberFormat="1" applyFont="1" applyBorder="1" applyAlignment="1">
      <alignment horizontal="centerContinuous" vertical="top"/>
    </xf>
    <xf numFmtId="165" fontId="7" fillId="0" borderId="1" xfId="1" applyNumberFormat="1" applyFont="1" applyBorder="1" applyAlignment="1">
      <alignment horizontal="centerContinuous" vertical="top"/>
    </xf>
    <xf numFmtId="164" fontId="9" fillId="0" borderId="0" xfId="0" applyFont="1" applyBorder="1" applyAlignment="1">
      <alignment vertical="top"/>
    </xf>
    <xf numFmtId="164" fontId="10" fillId="0" borderId="1" xfId="0" applyFont="1" applyBorder="1" applyAlignment="1">
      <alignment horizontal="centerContinuous" vertical="top"/>
    </xf>
    <xf numFmtId="164" fontId="10" fillId="0" borderId="0" xfId="0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166" fontId="10" fillId="0" borderId="0" xfId="0" applyNumberFormat="1" applyFont="1" applyBorder="1" applyAlignment="1">
      <alignment vertical="top"/>
    </xf>
    <xf numFmtId="164" fontId="9" fillId="0" borderId="0" xfId="0" applyFont="1"/>
    <xf numFmtId="166" fontId="9" fillId="0" borderId="0" xfId="1" applyNumberFormat="1" applyFont="1" applyAlignment="1" applyProtection="1">
      <alignment horizontal="right"/>
    </xf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5" fontId="9" fillId="0" borderId="1" xfId="1" applyNumberFormat="1" applyFont="1" applyBorder="1"/>
    <xf numFmtId="164" fontId="9" fillId="0" borderId="0" xfId="0" applyFont="1" applyBorder="1"/>
    <xf numFmtId="164" fontId="9" fillId="0" borderId="2" xfId="0" applyFont="1" applyBorder="1"/>
    <xf numFmtId="164" fontId="9" fillId="0" borderId="3" xfId="0" applyFont="1" applyBorder="1" applyAlignment="1" applyProtection="1">
      <alignment horizontal="left"/>
    </xf>
    <xf numFmtId="164" fontId="9" fillId="0" borderId="3" xfId="0" applyFont="1" applyBorder="1"/>
    <xf numFmtId="166" fontId="9" fillId="0" borderId="0" xfId="0" applyNumberFormat="1" applyFont="1" applyBorder="1"/>
    <xf numFmtId="166" fontId="9" fillId="0" borderId="0" xfId="1" applyNumberFormat="1" applyFont="1" applyBorder="1" applyAlignment="1" applyProtection="1">
      <alignment horizontal="right"/>
    </xf>
    <xf numFmtId="165" fontId="9" fillId="0" borderId="0" xfId="1" applyNumberFormat="1" applyFont="1" applyBorder="1" applyAlignment="1" applyProtection="1">
      <alignment horizontal="center"/>
    </xf>
    <xf numFmtId="164" fontId="10" fillId="0" borderId="0" xfId="0" applyFont="1" applyBorder="1"/>
    <xf numFmtId="164" fontId="9" fillId="0" borderId="1" xfId="0" applyFont="1" applyBorder="1" applyAlignment="1" applyProtection="1">
      <alignment horizontal="center"/>
    </xf>
    <xf numFmtId="164" fontId="9" fillId="0" borderId="0" xfId="0" applyFont="1" applyBorder="1" applyAlignment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left"/>
    </xf>
    <xf numFmtId="166" fontId="9" fillId="0" borderId="0" xfId="1" applyNumberFormat="1" applyFont="1" applyBorder="1" applyAlignment="1" applyProtection="1">
      <alignment horizontal="center"/>
    </xf>
    <xf numFmtId="164" fontId="9" fillId="0" borderId="0" xfId="0" applyFont="1" applyBorder="1" applyAlignment="1" applyProtection="1"/>
    <xf numFmtId="166" fontId="9" fillId="0" borderId="1" xfId="1" applyNumberFormat="1" applyFont="1" applyBorder="1" applyAlignment="1" applyProtection="1">
      <alignment horizontal="right"/>
    </xf>
    <xf numFmtId="165" fontId="9" fillId="0" borderId="1" xfId="1" applyNumberFormat="1" applyFont="1" applyBorder="1" applyAlignment="1" applyProtection="1">
      <alignment horizontal="center"/>
    </xf>
    <xf numFmtId="166" fontId="9" fillId="0" borderId="1" xfId="1" applyNumberFormat="1" applyFont="1" applyBorder="1" applyAlignment="1" applyProtection="1">
      <alignment horizontal="center"/>
    </xf>
    <xf numFmtId="164" fontId="9" fillId="0" borderId="1" xfId="0" applyFont="1" applyBorder="1" applyAlignment="1">
      <alignment horizontal="center"/>
    </xf>
    <xf numFmtId="166" fontId="9" fillId="0" borderId="1" xfId="1" applyNumberFormat="1" applyFont="1" applyBorder="1" applyAlignment="1">
      <alignment horizontal="center"/>
    </xf>
    <xf numFmtId="166" fontId="9" fillId="0" borderId="1" xfId="1" applyNumberFormat="1" applyFont="1" applyBorder="1" applyAlignment="1" applyProtection="1"/>
    <xf numFmtId="166" fontId="9" fillId="0" borderId="1" xfId="1" applyNumberFormat="1" applyFont="1" applyBorder="1"/>
    <xf numFmtId="164" fontId="9" fillId="0" borderId="0" xfId="0" applyFont="1" applyAlignment="1" applyProtection="1">
      <alignment horizontal="left"/>
    </xf>
    <xf numFmtId="166" fontId="9" fillId="0" borderId="0" xfId="0" applyNumberFormat="1" applyFont="1"/>
    <xf numFmtId="165" fontId="9" fillId="0" borderId="0" xfId="1" applyNumberFormat="1" applyFont="1"/>
    <xf numFmtId="5" fontId="9" fillId="0" borderId="0" xfId="0" applyNumberFormat="1" applyFont="1"/>
    <xf numFmtId="5" fontId="9" fillId="0" borderId="0" xfId="0" applyNumberFormat="1" applyFont="1" applyBorder="1"/>
    <xf numFmtId="166" fontId="9" fillId="0" borderId="0" xfId="1" applyNumberFormat="1" applyFont="1" applyAlignment="1">
      <alignment horizontal="right"/>
    </xf>
    <xf numFmtId="166" fontId="9" fillId="0" borderId="0" xfId="1" applyNumberFormat="1" applyFont="1" applyBorder="1" applyAlignment="1">
      <alignment horizontal="right"/>
    </xf>
    <xf numFmtId="166" fontId="9" fillId="0" borderId="0" xfId="1" applyNumberFormat="1" applyFont="1" applyProtection="1"/>
    <xf numFmtId="166" fontId="9" fillId="0" borderId="0" xfId="1" applyNumberFormat="1" applyFont="1"/>
    <xf numFmtId="165" fontId="9" fillId="0" borderId="0" xfId="1" applyNumberFormat="1" applyFont="1" applyProtection="1"/>
    <xf numFmtId="37" fontId="9" fillId="0" borderId="0" xfId="0" applyNumberFormat="1" applyFont="1" applyProtection="1"/>
    <xf numFmtId="166" fontId="9" fillId="0" borderId="0" xfId="1" applyNumberFormat="1" applyFont="1" applyAlignment="1" applyProtection="1">
      <alignment horizontal="left"/>
    </xf>
    <xf numFmtId="164" fontId="10" fillId="0" borderId="0" xfId="0" applyFont="1"/>
    <xf numFmtId="166" fontId="10" fillId="0" borderId="0" xfId="1" applyNumberFormat="1" applyFont="1" applyAlignment="1">
      <alignment horizontal="right"/>
    </xf>
    <xf numFmtId="166" fontId="10" fillId="0" borderId="0" xfId="1" applyNumberFormat="1" applyFont="1"/>
    <xf numFmtId="165" fontId="10" fillId="0" borderId="0" xfId="1" applyNumberFormat="1" applyFont="1"/>
    <xf numFmtId="164" fontId="8" fillId="0" borderId="0" xfId="0" applyFont="1" applyBorder="1" applyAlignment="1">
      <alignment horizontal="centerContinuous" vertical="top"/>
    </xf>
    <xf numFmtId="165" fontId="9" fillId="0" borderId="0" xfId="1" applyNumberFormat="1" applyFont="1" applyAlignment="1" applyProtection="1">
      <alignment horizontal="center"/>
    </xf>
    <xf numFmtId="166" fontId="9" fillId="0" borderId="1" xfId="1" applyNumberFormat="1" applyFont="1" applyBorder="1" applyAlignment="1" applyProtection="1">
      <alignment horizontal="left"/>
    </xf>
    <xf numFmtId="166" fontId="9" fillId="0" borderId="0" xfId="1" applyNumberFormat="1" applyFont="1" applyAlignment="1" applyProtection="1">
      <alignment horizontal="center"/>
    </xf>
    <xf numFmtId="5" fontId="9" fillId="0" borderId="1" xfId="1" applyNumberFormat="1" applyFont="1" applyBorder="1" applyAlignment="1" applyProtection="1">
      <alignment horizontal="center"/>
    </xf>
    <xf numFmtId="5" fontId="9" fillId="0" borderId="1" xfId="0" applyNumberFormat="1" applyFont="1" applyBorder="1"/>
    <xf numFmtId="5" fontId="9" fillId="0" borderId="1" xfId="1" applyNumberFormat="1" applyFont="1" applyBorder="1"/>
    <xf numFmtId="37" fontId="9" fillId="0" borderId="0" xfId="0" applyNumberFormat="1" applyFont="1" applyBorder="1" applyProtection="1"/>
    <xf numFmtId="165" fontId="9" fillId="0" borderId="0" xfId="0" applyNumberFormat="1" applyFont="1"/>
    <xf numFmtId="164" fontId="14" fillId="0" borderId="0" xfId="0" applyFont="1" applyBorder="1" applyAlignment="1">
      <alignment vertical="top"/>
    </xf>
    <xf numFmtId="164" fontId="14" fillId="0" borderId="0" xfId="0" applyFont="1" applyBorder="1" applyAlignment="1"/>
    <xf numFmtId="164" fontId="14" fillId="0" borderId="0" xfId="0" applyFont="1" applyBorder="1" applyAlignment="1">
      <alignment vertical="center"/>
    </xf>
    <xf numFmtId="164" fontId="10" fillId="0" borderId="0" xfId="0" applyFont="1" applyAlignment="1" applyProtection="1">
      <alignment horizontal="left"/>
    </xf>
    <xf numFmtId="164" fontId="9" fillId="0" borderId="0" xfId="0" applyFont="1" applyAlignment="1">
      <alignment horizontal="right"/>
    </xf>
    <xf numFmtId="166" fontId="9" fillId="0" borderId="0" xfId="0" applyNumberFormat="1" applyFont="1" applyAlignment="1">
      <alignment horizontal="left"/>
    </xf>
    <xf numFmtId="166" fontId="9" fillId="0" borderId="0" xfId="1" applyNumberFormat="1" applyFont="1" applyBorder="1"/>
    <xf numFmtId="164" fontId="15" fillId="0" borderId="0" xfId="0" applyFont="1" applyBorder="1" applyAlignment="1">
      <alignment vertical="top"/>
    </xf>
    <xf numFmtId="166" fontId="7" fillId="0" borderId="0" xfId="1" applyNumberFormat="1" applyFont="1" applyBorder="1" applyAlignment="1">
      <alignment horizontal="centerContinuous" vertical="top"/>
    </xf>
    <xf numFmtId="164" fontId="15" fillId="0" borderId="0" xfId="0" applyFont="1" applyBorder="1" applyAlignment="1"/>
    <xf numFmtId="166" fontId="7" fillId="0" borderId="0" xfId="1" applyNumberFormat="1" applyFont="1" applyBorder="1" applyAlignment="1">
      <alignment horizontal="centerContinuous"/>
    </xf>
    <xf numFmtId="164" fontId="15" fillId="0" borderId="0" xfId="0" applyFont="1" applyBorder="1" applyAlignment="1">
      <alignment vertical="center"/>
    </xf>
    <xf numFmtId="166" fontId="9" fillId="0" borderId="1" xfId="0" applyNumberFormat="1" applyFont="1" applyBorder="1"/>
    <xf numFmtId="0" fontId="13" fillId="0" borderId="0" xfId="0" applyNumberFormat="1" applyFont="1" applyAlignment="1" applyProtection="1">
      <alignment horizontal="left"/>
    </xf>
    <xf numFmtId="167" fontId="9" fillId="0" borderId="0" xfId="0" applyNumberFormat="1" applyFont="1" applyProtection="1"/>
    <xf numFmtId="166" fontId="9" fillId="0" borderId="0" xfId="1" applyNumberFormat="1" applyFont="1" applyBorder="1" applyProtection="1"/>
    <xf numFmtId="167" fontId="9" fillId="0" borderId="0" xfId="0" applyNumberFormat="1" applyFont="1" applyBorder="1" applyProtection="1"/>
    <xf numFmtId="166" fontId="9" fillId="0" borderId="0" xfId="0" applyNumberFormat="1" applyFont="1" applyBorder="1" applyProtection="1"/>
    <xf numFmtId="0" fontId="13" fillId="0" borderId="0" xfId="0" quotePrefix="1" applyNumberFormat="1" applyFont="1" applyAlignment="1" applyProtection="1">
      <alignment horizontal="left"/>
    </xf>
    <xf numFmtId="0" fontId="9" fillId="0" borderId="0" xfId="0" applyNumberFormat="1" applyFont="1"/>
    <xf numFmtId="0" fontId="9" fillId="0" borderId="0" xfId="1" applyNumberFormat="1" applyFont="1" applyAlignment="1">
      <alignment horizontal="right"/>
    </xf>
    <xf numFmtId="0" fontId="9" fillId="0" borderId="0" xfId="1" applyNumberFormat="1" applyFont="1"/>
    <xf numFmtId="0" fontId="9" fillId="0" borderId="0" xfId="0" applyNumberFormat="1" applyFont="1" applyBorder="1"/>
    <xf numFmtId="0" fontId="9" fillId="0" borderId="0" xfId="1" applyNumberFormat="1" applyFont="1" applyProtection="1"/>
    <xf numFmtId="0" fontId="9" fillId="0" borderId="0" xfId="1" applyNumberFormat="1" applyFont="1" applyBorder="1" applyAlignment="1">
      <alignment horizontal="right"/>
    </xf>
    <xf numFmtId="0" fontId="16" fillId="0" borderId="0" xfId="0" quotePrefix="1" applyNumberFormat="1" applyFont="1" applyAlignment="1" applyProtection="1">
      <alignment horizontal="left"/>
    </xf>
    <xf numFmtId="0" fontId="16" fillId="0" borderId="0" xfId="0" applyNumberFormat="1" applyFont="1" applyAlignment="1" applyProtection="1">
      <alignment horizontal="left"/>
    </xf>
    <xf numFmtId="0" fontId="16" fillId="0" borderId="0" xfId="0" applyNumberFormat="1" applyFont="1"/>
    <xf numFmtId="0" fontId="16" fillId="0" borderId="0" xfId="0" applyNumberFormat="1" applyFont="1" applyBorder="1" applyAlignment="1" applyProtection="1">
      <alignment horizontal="left"/>
    </xf>
    <xf numFmtId="0" fontId="9" fillId="0" borderId="0" xfId="1" applyNumberFormat="1" applyFont="1" applyAlignment="1" applyProtection="1">
      <alignment horizontal="right"/>
    </xf>
    <xf numFmtId="164" fontId="16" fillId="0" borderId="0" xfId="0" applyFont="1"/>
    <xf numFmtId="164" fontId="16" fillId="0" borderId="0" xfId="0" applyFont="1" applyAlignment="1" applyProtection="1">
      <alignment horizontal="left"/>
    </xf>
    <xf numFmtId="164" fontId="16" fillId="0" borderId="0" xfId="0" applyFont="1" applyBorder="1" applyAlignment="1" applyProtection="1">
      <alignment horizontal="left"/>
    </xf>
    <xf numFmtId="164" fontId="16" fillId="0" borderId="0" xfId="0" applyFont="1" applyBorder="1"/>
    <xf numFmtId="164" fontId="10" fillId="0" borderId="0" xfId="0" applyFont="1" applyBorder="1" applyAlignment="1" applyProtection="1">
      <alignment horizontal="left"/>
    </xf>
    <xf numFmtId="166" fontId="10" fillId="0" borderId="0" xfId="1" applyNumberFormat="1" applyFont="1" applyBorder="1" applyAlignment="1">
      <alignment horizontal="right"/>
    </xf>
    <xf numFmtId="165" fontId="9" fillId="0" borderId="0" xfId="1" applyNumberFormat="1" applyFont="1" applyBorder="1"/>
    <xf numFmtId="164" fontId="9" fillId="0" borderId="0" xfId="0" applyFont="1" applyAlignment="1" applyProtection="1">
      <alignment horizontal="left" vertical="justify"/>
    </xf>
    <xf numFmtId="164" fontId="9" fillId="0" borderId="1" xfId="1" applyNumberFormat="1" applyFont="1" applyBorder="1" applyAlignment="1" applyProtection="1">
      <alignment horizontal="center" vertical="justify"/>
    </xf>
    <xf numFmtId="164" fontId="9" fillId="0" borderId="0" xfId="0" applyFont="1" applyBorder="1" applyAlignment="1" applyProtection="1">
      <alignment horizontal="left" vertical="justify"/>
    </xf>
    <xf numFmtId="164" fontId="9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B184" transitionEvaluation="1"/>
  <dimension ref="A1:IV793"/>
  <sheetViews>
    <sheetView showGridLines="0" tabSelected="1" topLeftCell="B184" zoomScaleNormal="100" workbookViewId="0">
      <selection activeCell="K179" sqref="K179"/>
    </sheetView>
  </sheetViews>
  <sheetFormatPr defaultColWidth="9.6640625" defaultRowHeight="11.25"/>
  <cols>
    <col min="1" max="1" width="49.1640625" style="65" customWidth="1"/>
    <col min="2" max="2" width="12.83203125" style="65" customWidth="1"/>
    <col min="3" max="3" width="8.33203125" style="96" customWidth="1"/>
    <col min="4" max="4" width="7.83203125" style="65" customWidth="1"/>
    <col min="5" max="5" width="10.6640625" style="65" customWidth="1"/>
    <col min="6" max="6" width="8.83203125" style="65" customWidth="1"/>
    <col min="7" max="7" width="6.83203125" style="93" customWidth="1"/>
    <col min="8" max="8" width="4.83203125" style="65" customWidth="1"/>
    <col min="9" max="9" width="8.83203125" style="65" customWidth="1"/>
    <col min="10" max="10" width="3.33203125" style="65" customWidth="1"/>
    <col min="11" max="11" width="7.33203125" style="65" customWidth="1"/>
    <col min="12" max="12" width="1.83203125" style="65" customWidth="1"/>
    <col min="13" max="13" width="2.6640625" style="65" customWidth="1"/>
    <col min="14" max="14" width="7.6640625" style="65" customWidth="1"/>
    <col min="15" max="15" width="4.83203125" style="65" customWidth="1"/>
    <col min="16" max="16" width="12.33203125" style="65" customWidth="1"/>
    <col min="17" max="17" width="3.33203125" style="65" customWidth="1"/>
    <col min="18" max="18" width="9" style="65" customWidth="1"/>
    <col min="19" max="19" width="3.33203125" style="65" customWidth="1"/>
    <col min="20" max="20" width="6.6640625" style="65" customWidth="1"/>
    <col min="21" max="21" width="4.83203125" style="65" customWidth="1"/>
    <col min="22" max="22" width="11.6640625" style="65" customWidth="1"/>
    <col min="23" max="23" width="3.33203125" style="65" customWidth="1"/>
    <col min="24" max="24" width="8" style="65" customWidth="1"/>
    <col min="25" max="25" width="3.5" style="65" customWidth="1"/>
    <col min="26" max="26" width="7" style="65" customWidth="1"/>
    <col min="27" max="29" width="9.6640625" style="70"/>
    <col min="30" max="30" width="15" style="74" customWidth="1"/>
    <col min="31" max="40" width="9.6640625" style="74"/>
    <col min="41" max="41" width="13.5" style="10" customWidth="1"/>
    <col min="42" max="136" width="9.6640625" style="10"/>
    <col min="137" max="210" width="9.6640625" style="1"/>
  </cols>
  <sheetData>
    <row r="1" spans="1:210" s="3" customFormat="1" ht="12.95" customHeight="1">
      <c r="A1" s="30" t="s">
        <v>186</v>
      </c>
      <c r="B1" s="30"/>
      <c r="C1" s="31"/>
      <c r="D1" s="32"/>
      <c r="E1" s="32"/>
      <c r="F1" s="32"/>
      <c r="G1" s="33"/>
      <c r="H1" s="34"/>
      <c r="I1" s="30" t="s">
        <v>207</v>
      </c>
      <c r="J1" s="35"/>
      <c r="K1" s="36"/>
      <c r="L1" s="36"/>
      <c r="M1" s="37"/>
      <c r="N1" s="37"/>
      <c r="O1" s="38"/>
      <c r="P1" s="35"/>
      <c r="Q1" s="36"/>
      <c r="R1" s="36"/>
      <c r="S1" s="36"/>
      <c r="T1" s="36"/>
      <c r="U1" s="36"/>
      <c r="V1" s="36"/>
      <c r="W1" s="36"/>
      <c r="X1" s="36"/>
      <c r="Y1" s="36"/>
      <c r="Z1" s="36"/>
      <c r="AA1" s="39"/>
      <c r="AB1" s="39"/>
      <c r="AC1" s="39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14"/>
      <c r="AP1" s="14"/>
      <c r="AQ1" s="14"/>
      <c r="AR1" s="14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>
        <v>2003</v>
      </c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</row>
    <row r="2" spans="1:210" s="5" customFormat="1" ht="12.95" customHeight="1">
      <c r="A2" s="41" t="s">
        <v>0</v>
      </c>
      <c r="B2" s="42"/>
      <c r="C2" s="43"/>
      <c r="D2" s="42"/>
      <c r="E2" s="42"/>
      <c r="F2" s="42"/>
      <c r="G2" s="44"/>
      <c r="H2" s="45"/>
      <c r="I2" s="41" t="s">
        <v>0</v>
      </c>
      <c r="J2" s="42"/>
      <c r="K2" s="42"/>
      <c r="L2" s="42"/>
      <c r="M2" s="42"/>
      <c r="N2" s="42"/>
      <c r="O2" s="42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  <c r="AB2" s="47"/>
      <c r="AC2" s="47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16"/>
      <c r="AP2" s="16"/>
      <c r="AQ2" s="16"/>
      <c r="AR2" s="16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</row>
    <row r="3" spans="1:210" s="4" customFormat="1" ht="12.95" customHeight="1">
      <c r="A3" s="49" t="s">
        <v>1</v>
      </c>
      <c r="B3" s="50"/>
      <c r="C3" s="51"/>
      <c r="D3" s="50"/>
      <c r="E3" s="50"/>
      <c r="F3" s="50"/>
      <c r="G3" s="52"/>
      <c r="H3" s="53"/>
      <c r="I3" s="49" t="s">
        <v>1</v>
      </c>
      <c r="J3" s="50"/>
      <c r="K3" s="50"/>
      <c r="L3" s="50"/>
      <c r="M3" s="50"/>
      <c r="N3" s="50"/>
      <c r="O3" s="50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3"/>
      <c r="AB3" s="53"/>
      <c r="AC3" s="53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7"/>
      <c r="AP3" s="7"/>
      <c r="AQ3" s="7"/>
      <c r="AR3" s="7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</row>
    <row r="4" spans="1:210" s="3" customFormat="1" ht="12.95" customHeight="1">
      <c r="A4" s="56" t="s">
        <v>206</v>
      </c>
      <c r="B4" s="57"/>
      <c r="C4" s="58"/>
      <c r="D4" s="57"/>
      <c r="E4" s="57"/>
      <c r="F4" s="57"/>
      <c r="G4" s="59"/>
      <c r="H4" s="60"/>
      <c r="I4" s="56" t="s">
        <v>206</v>
      </c>
      <c r="J4" s="57"/>
      <c r="K4" s="57"/>
      <c r="L4" s="57"/>
      <c r="M4" s="57"/>
      <c r="N4" s="57"/>
      <c r="O4" s="57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2"/>
      <c r="AB4" s="62"/>
      <c r="AC4" s="62"/>
      <c r="AD4" s="63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</row>
    <row r="5" spans="1:210" ht="12.75" customHeight="1">
      <c r="C5" s="66" t="s">
        <v>2</v>
      </c>
      <c r="E5" s="67" t="s">
        <v>187</v>
      </c>
      <c r="F5" s="68"/>
      <c r="G5" s="69"/>
      <c r="H5" s="70"/>
      <c r="I5" s="71"/>
      <c r="J5" s="71"/>
      <c r="L5" s="71"/>
      <c r="M5" s="71"/>
      <c r="N5" s="71"/>
      <c r="O5" s="71"/>
      <c r="P5" s="71"/>
      <c r="Q5" s="71"/>
      <c r="S5" s="71"/>
      <c r="T5" s="71"/>
      <c r="U5" s="71"/>
      <c r="V5" s="72" t="s">
        <v>3</v>
      </c>
      <c r="W5" s="73"/>
      <c r="X5" s="68"/>
      <c r="Y5" s="68"/>
      <c r="Z5" s="68"/>
    </row>
    <row r="6" spans="1:210">
      <c r="A6" s="70"/>
      <c r="B6" s="70"/>
      <c r="C6" s="75" t="s">
        <v>4</v>
      </c>
      <c r="D6" s="70"/>
      <c r="E6" s="70"/>
      <c r="F6" s="70"/>
      <c r="G6" s="76" t="s">
        <v>5</v>
      </c>
      <c r="H6" s="77"/>
      <c r="I6" s="67" t="s">
        <v>6</v>
      </c>
      <c r="J6" s="68"/>
      <c r="K6" s="68"/>
      <c r="L6" s="68"/>
      <c r="M6" s="68"/>
      <c r="N6" s="68"/>
      <c r="O6" s="70"/>
      <c r="P6" s="156" t="s">
        <v>7</v>
      </c>
      <c r="Q6" s="156"/>
      <c r="R6" s="156"/>
      <c r="S6" s="156"/>
      <c r="T6" s="156"/>
      <c r="U6" s="70"/>
      <c r="V6" s="79"/>
      <c r="W6" s="79"/>
      <c r="X6" s="80" t="s">
        <v>8</v>
      </c>
      <c r="Y6" s="79"/>
      <c r="Z6" s="79"/>
      <c r="AA6" s="79"/>
    </row>
    <row r="7" spans="1:210" ht="11.45" customHeight="1">
      <c r="A7" s="155" t="s">
        <v>193</v>
      </c>
      <c r="B7" s="70"/>
      <c r="C7" s="75" t="s">
        <v>9</v>
      </c>
      <c r="D7" s="70"/>
      <c r="E7" s="70"/>
      <c r="F7" s="70"/>
      <c r="G7" s="76" t="s">
        <v>10</v>
      </c>
      <c r="H7" s="70"/>
      <c r="I7" s="80" t="s">
        <v>11</v>
      </c>
      <c r="J7" s="70"/>
      <c r="K7" s="80" t="s">
        <v>12</v>
      </c>
      <c r="L7" s="70"/>
      <c r="M7" s="70"/>
      <c r="N7" s="76" t="s">
        <v>13</v>
      </c>
      <c r="O7" s="70"/>
      <c r="P7" s="82" t="s">
        <v>14</v>
      </c>
      <c r="Q7" s="79"/>
      <c r="R7" s="80" t="s">
        <v>13</v>
      </c>
      <c r="S7" s="79"/>
      <c r="T7" s="83" t="s">
        <v>15</v>
      </c>
      <c r="U7" s="70"/>
      <c r="V7" s="80" t="s">
        <v>14</v>
      </c>
      <c r="W7" s="79"/>
      <c r="X7" s="80" t="s">
        <v>16</v>
      </c>
      <c r="Y7" s="79"/>
      <c r="Z7" s="83" t="s">
        <v>15</v>
      </c>
      <c r="AA7" s="79"/>
    </row>
    <row r="8" spans="1:210" ht="11.45" customHeight="1">
      <c r="A8" s="67" t="s">
        <v>17</v>
      </c>
      <c r="B8" s="68"/>
      <c r="C8" s="84" t="s">
        <v>18</v>
      </c>
      <c r="D8" s="68"/>
      <c r="E8" s="78" t="s">
        <v>19</v>
      </c>
      <c r="F8" s="68"/>
      <c r="G8" s="85" t="s">
        <v>20</v>
      </c>
      <c r="H8" s="70"/>
      <c r="I8" s="78" t="s">
        <v>21</v>
      </c>
      <c r="J8" s="68"/>
      <c r="K8" s="78" t="s">
        <v>22</v>
      </c>
      <c r="L8" s="68"/>
      <c r="M8" s="68"/>
      <c r="N8" s="85" t="s">
        <v>23</v>
      </c>
      <c r="O8" s="68"/>
      <c r="P8" s="86" t="s">
        <v>21</v>
      </c>
      <c r="Q8" s="87"/>
      <c r="R8" s="86" t="s">
        <v>23</v>
      </c>
      <c r="S8" s="88"/>
      <c r="T8" s="89" t="s">
        <v>24</v>
      </c>
      <c r="U8" s="90"/>
      <c r="V8" s="86" t="s">
        <v>21</v>
      </c>
      <c r="W8" s="88"/>
      <c r="X8" s="154" t="s">
        <v>194</v>
      </c>
      <c r="Y8" s="88"/>
      <c r="Z8" s="89" t="s">
        <v>24</v>
      </c>
      <c r="AA8" s="79"/>
    </row>
    <row r="9" spans="1:210" ht="12.6" customHeight="1">
      <c r="A9" s="153" t="s">
        <v>204</v>
      </c>
      <c r="C9" s="66" t="s">
        <v>25</v>
      </c>
      <c r="E9" s="92">
        <v>2561073</v>
      </c>
      <c r="F9" s="92"/>
      <c r="G9" s="93">
        <f>E9/$E$9*100</f>
        <v>100</v>
      </c>
      <c r="H9" s="92"/>
      <c r="I9" s="92">
        <v>69157</v>
      </c>
      <c r="J9" s="92"/>
      <c r="K9" s="92">
        <f>I9/34.981883</f>
        <v>1976.9376051026181</v>
      </c>
      <c r="L9" s="92"/>
      <c r="M9" s="92"/>
      <c r="N9" s="92">
        <v>27</v>
      </c>
      <c r="P9" s="94">
        <v>34940505</v>
      </c>
      <c r="Q9" s="94"/>
      <c r="R9" s="94">
        <v>13643</v>
      </c>
      <c r="S9" s="94"/>
      <c r="T9" s="94">
        <v>505</v>
      </c>
      <c r="U9" s="94"/>
      <c r="V9" s="94">
        <v>24329013</v>
      </c>
      <c r="W9" s="94"/>
      <c r="X9" s="94">
        <v>9508</v>
      </c>
      <c r="Y9" s="94"/>
      <c r="Z9" s="94">
        <v>352</v>
      </c>
      <c r="AA9" s="95"/>
      <c r="AB9" s="75"/>
    </row>
    <row r="10" spans="1:210" ht="11.1" customHeight="1">
      <c r="A10" s="153" t="s">
        <v>205</v>
      </c>
      <c r="C10" s="66" t="s">
        <v>25</v>
      </c>
      <c r="E10" s="92">
        <v>2069916</v>
      </c>
      <c r="F10" s="92"/>
      <c r="G10" s="93">
        <f>E10/$E$9*100</f>
        <v>80.822217875085954</v>
      </c>
      <c r="H10" s="92"/>
      <c r="I10" s="92">
        <v>55717</v>
      </c>
      <c r="J10" s="92"/>
      <c r="K10" s="92">
        <f>I10/34.981883</f>
        <v>1592.7387327891981</v>
      </c>
      <c r="L10" s="92"/>
      <c r="M10" s="92"/>
      <c r="N10" s="92">
        <v>26.9</v>
      </c>
      <c r="O10" s="92"/>
      <c r="P10" s="92">
        <v>28550077</v>
      </c>
      <c r="Q10" s="92"/>
      <c r="R10" s="92">
        <v>13793</v>
      </c>
      <c r="S10" s="92"/>
      <c r="T10" s="92">
        <v>512</v>
      </c>
      <c r="U10" s="92"/>
      <c r="V10" s="92">
        <v>19736951</v>
      </c>
      <c r="W10" s="92"/>
      <c r="X10" s="92">
        <v>9543</v>
      </c>
      <c r="Y10" s="92"/>
      <c r="Z10" s="92">
        <v>354</v>
      </c>
      <c r="AB10" s="75"/>
    </row>
    <row r="11" spans="1:210" ht="9.75" customHeight="1">
      <c r="E11" s="92"/>
      <c r="F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B11" s="75"/>
    </row>
    <row r="12" spans="1:210">
      <c r="A12" s="91" t="s">
        <v>27</v>
      </c>
      <c r="C12" s="66" t="s">
        <v>26</v>
      </c>
      <c r="E12" s="92">
        <v>35536</v>
      </c>
      <c r="F12" s="92"/>
      <c r="G12" s="93">
        <f>E12/$E$9*100</f>
        <v>1.3875434241819737</v>
      </c>
      <c r="H12" s="92"/>
      <c r="I12" s="92">
        <v>876</v>
      </c>
      <c r="J12" s="92"/>
      <c r="K12" s="92">
        <f>I12/34.981883</f>
        <v>25.041533641856841</v>
      </c>
      <c r="L12" s="92"/>
      <c r="M12" s="92"/>
      <c r="N12" s="92">
        <v>24.7</v>
      </c>
      <c r="O12" s="92"/>
      <c r="P12" s="92">
        <v>492414</v>
      </c>
      <c r="Q12" s="92"/>
      <c r="R12" s="92">
        <v>13857</v>
      </c>
      <c r="S12" s="92"/>
      <c r="T12" s="92">
        <v>562</v>
      </c>
      <c r="U12" s="92"/>
      <c r="V12" s="92">
        <v>341470</v>
      </c>
      <c r="W12" s="92"/>
      <c r="X12" s="92">
        <v>9619</v>
      </c>
      <c r="Y12" s="92"/>
      <c r="Z12" s="92">
        <v>390</v>
      </c>
      <c r="AB12" s="75"/>
    </row>
    <row r="13" spans="1:210">
      <c r="A13" s="91" t="s">
        <v>29</v>
      </c>
      <c r="C13" s="66" t="s">
        <v>28</v>
      </c>
      <c r="E13" s="92">
        <v>14260</v>
      </c>
      <c r="F13" s="92"/>
      <c r="G13" s="93">
        <f>E13/$E$9*100</f>
        <v>0.55679787339134812</v>
      </c>
      <c r="H13" s="92"/>
      <c r="I13" s="92">
        <v>322</v>
      </c>
      <c r="J13" s="92"/>
      <c r="K13" s="92">
        <f>I13/34.981883</f>
        <v>9.2047646491756883</v>
      </c>
      <c r="L13" s="92"/>
      <c r="M13" s="92"/>
      <c r="N13" s="92">
        <v>22.6</v>
      </c>
      <c r="O13" s="92"/>
      <c r="P13" s="92">
        <v>205077</v>
      </c>
      <c r="Q13" s="92"/>
      <c r="R13" s="92">
        <v>14381</v>
      </c>
      <c r="S13" s="92"/>
      <c r="T13" s="92">
        <v>638</v>
      </c>
      <c r="U13" s="92"/>
      <c r="V13" s="92">
        <v>115529</v>
      </c>
      <c r="W13" s="92"/>
      <c r="X13" s="92">
        <v>8106</v>
      </c>
      <c r="Y13" s="92"/>
      <c r="Z13" s="92">
        <v>359</v>
      </c>
      <c r="AB13" s="75"/>
    </row>
    <row r="14" spans="1:210">
      <c r="A14" s="91" t="s">
        <v>30</v>
      </c>
      <c r="C14" s="66" t="s">
        <v>25</v>
      </c>
      <c r="E14" s="92">
        <v>21276</v>
      </c>
      <c r="F14" s="92"/>
      <c r="G14" s="93">
        <f>E14/$E$9*100</f>
        <v>0.83074555079062573</v>
      </c>
      <c r="H14" s="92"/>
      <c r="I14" s="92">
        <v>555</v>
      </c>
      <c r="J14" s="92"/>
      <c r="K14" s="92">
        <f>I14/34.981883</f>
        <v>15.865355218299712</v>
      </c>
      <c r="L14" s="92"/>
      <c r="M14" s="92"/>
      <c r="N14" s="92">
        <v>26.1</v>
      </c>
      <c r="O14" s="92"/>
      <c r="P14" s="92">
        <v>287337</v>
      </c>
      <c r="Q14" s="92"/>
      <c r="R14" s="92">
        <v>13505</v>
      </c>
      <c r="S14" s="92"/>
      <c r="T14" s="92">
        <v>518</v>
      </c>
      <c r="U14" s="92"/>
      <c r="V14" s="92">
        <v>225940</v>
      </c>
      <c r="W14" s="92"/>
      <c r="X14" s="92">
        <v>10634</v>
      </c>
      <c r="Y14" s="92"/>
      <c r="Z14" s="92">
        <v>407</v>
      </c>
      <c r="AB14" s="75"/>
    </row>
    <row r="15" spans="1:210" ht="9.75" customHeight="1">
      <c r="E15" s="92"/>
      <c r="F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B15" s="97"/>
    </row>
    <row r="16" spans="1:210">
      <c r="A16" s="91" t="s">
        <v>31</v>
      </c>
      <c r="C16" s="66" t="s">
        <v>32</v>
      </c>
      <c r="E16" s="92">
        <v>58461</v>
      </c>
      <c r="F16" s="92"/>
      <c r="G16" s="93">
        <f>E16/$E$9*100</f>
        <v>2.2826760502336327</v>
      </c>
      <c r="H16" s="92"/>
      <c r="I16" s="92">
        <v>1314</v>
      </c>
      <c r="J16" s="92"/>
      <c r="K16" s="92">
        <f>I16/34.981883</f>
        <v>37.562300462785259</v>
      </c>
      <c r="L16" s="92"/>
      <c r="M16" s="92"/>
      <c r="N16" s="92">
        <v>22.5</v>
      </c>
      <c r="O16" s="92"/>
      <c r="P16" s="92">
        <v>642872</v>
      </c>
      <c r="Q16" s="92"/>
      <c r="R16" s="92">
        <v>10997</v>
      </c>
      <c r="S16" s="92"/>
      <c r="T16" s="92">
        <v>489</v>
      </c>
      <c r="U16" s="92"/>
      <c r="V16" s="92">
        <v>452710</v>
      </c>
      <c r="W16" s="92"/>
      <c r="X16" s="92">
        <v>7755</v>
      </c>
      <c r="Y16" s="92"/>
      <c r="Z16" s="92">
        <v>345</v>
      </c>
      <c r="AB16" s="75"/>
    </row>
    <row r="17" spans="1:28">
      <c r="A17" s="91" t="s">
        <v>33</v>
      </c>
      <c r="C17" s="66">
        <v>153</v>
      </c>
      <c r="E17" s="92">
        <v>4470</v>
      </c>
      <c r="F17" s="92"/>
      <c r="G17" s="93">
        <f>E17/$E$9*100</f>
        <v>0.17453621977975639</v>
      </c>
      <c r="H17" s="92"/>
      <c r="I17" s="92">
        <v>98</v>
      </c>
      <c r="J17" s="92"/>
      <c r="K17" s="92">
        <f>I17/34.981883</f>
        <v>2.8014501106186875</v>
      </c>
      <c r="L17" s="92"/>
      <c r="M17" s="92"/>
      <c r="N17" s="92">
        <v>21.8</v>
      </c>
      <c r="O17" s="92"/>
      <c r="P17" s="92">
        <v>48640</v>
      </c>
      <c r="Q17" s="92"/>
      <c r="R17" s="92">
        <v>10881</v>
      </c>
      <c r="S17" s="92"/>
      <c r="T17" s="92">
        <v>499</v>
      </c>
      <c r="U17" s="92"/>
      <c r="V17" s="92">
        <v>34751</v>
      </c>
      <c r="W17" s="92"/>
      <c r="X17" s="92">
        <v>7788</v>
      </c>
      <c r="Y17" s="92"/>
      <c r="Z17" s="92">
        <v>356</v>
      </c>
      <c r="AB17" s="75"/>
    </row>
    <row r="18" spans="1:28">
      <c r="A18" s="91" t="s">
        <v>34</v>
      </c>
      <c r="E18" s="92"/>
      <c r="F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B18" s="75"/>
    </row>
    <row r="19" spans="1:28">
      <c r="A19" s="91" t="s">
        <v>35</v>
      </c>
      <c r="C19" s="66" t="s">
        <v>36</v>
      </c>
      <c r="E19" s="92">
        <v>2767</v>
      </c>
      <c r="F19" s="92"/>
      <c r="G19" s="93">
        <f>E19/$E$9*100</f>
        <v>0.10804065327306171</v>
      </c>
      <c r="H19" s="92"/>
      <c r="I19" s="92">
        <v>65</v>
      </c>
      <c r="J19" s="92"/>
      <c r="K19" s="92">
        <f>I19/34.981883</f>
        <v>1.8581046652062725</v>
      </c>
      <c r="L19" s="92"/>
      <c r="M19" s="92"/>
      <c r="N19" s="92">
        <v>23.6</v>
      </c>
      <c r="O19" s="92"/>
      <c r="P19" s="92">
        <v>31605</v>
      </c>
      <c r="Q19" s="92"/>
      <c r="R19" s="92">
        <v>11422</v>
      </c>
      <c r="S19" s="92"/>
      <c r="T19" s="92">
        <v>485</v>
      </c>
      <c r="U19" s="92"/>
      <c r="V19" s="92">
        <v>22878</v>
      </c>
      <c r="W19" s="92"/>
      <c r="X19" s="92">
        <v>8271</v>
      </c>
      <c r="Y19" s="92"/>
      <c r="Z19" s="92">
        <v>351</v>
      </c>
      <c r="AB19" s="75"/>
    </row>
    <row r="20" spans="1:28">
      <c r="A20" s="91" t="s">
        <v>37</v>
      </c>
      <c r="C20" s="66" t="s">
        <v>38</v>
      </c>
      <c r="E20" s="92">
        <v>9314</v>
      </c>
      <c r="F20" s="92"/>
      <c r="G20" s="93">
        <f>E20/$E$9*100</f>
        <v>0.36367569374242747</v>
      </c>
      <c r="H20" s="92"/>
      <c r="I20" s="92">
        <v>185</v>
      </c>
      <c r="J20" s="92"/>
      <c r="K20" s="92">
        <f>I20/34.981883</f>
        <v>5.2884517394332367</v>
      </c>
      <c r="L20" s="92"/>
      <c r="M20" s="92"/>
      <c r="N20" s="92">
        <v>19.8</v>
      </c>
      <c r="O20" s="92"/>
      <c r="P20" s="92">
        <v>92838</v>
      </c>
      <c r="Q20" s="92"/>
      <c r="R20" s="92">
        <v>9968</v>
      </c>
      <c r="S20" s="92"/>
      <c r="T20" s="92">
        <v>502</v>
      </c>
      <c r="U20" s="92"/>
      <c r="V20" s="92">
        <v>63596</v>
      </c>
      <c r="W20" s="92"/>
      <c r="X20" s="92">
        <v>6837</v>
      </c>
      <c r="Y20" s="92"/>
      <c r="Z20" s="92">
        <v>344</v>
      </c>
      <c r="AB20" s="75"/>
    </row>
    <row r="21" spans="1:28">
      <c r="A21" s="91" t="s">
        <v>39</v>
      </c>
      <c r="C21" s="66" t="s">
        <v>40</v>
      </c>
      <c r="E21" s="92">
        <v>2779</v>
      </c>
      <c r="F21" s="92"/>
      <c r="G21" s="93">
        <f>E21/$E$9*100</f>
        <v>0.10850920688320871</v>
      </c>
      <c r="H21" s="92"/>
      <c r="I21" s="92">
        <v>71</v>
      </c>
      <c r="J21" s="92"/>
      <c r="K21" s="92">
        <f>I21/34.981883</f>
        <v>2.0296220189176206</v>
      </c>
      <c r="L21" s="92"/>
      <c r="M21" s="92"/>
      <c r="N21" s="92">
        <v>25.5</v>
      </c>
      <c r="O21" s="92"/>
      <c r="P21" s="92">
        <v>32100</v>
      </c>
      <c r="Q21" s="92"/>
      <c r="R21" s="92">
        <v>11551</v>
      </c>
      <c r="S21" s="92"/>
      <c r="T21" s="92">
        <v>452</v>
      </c>
      <c r="U21" s="92"/>
      <c r="V21" s="92">
        <v>23717</v>
      </c>
      <c r="W21" s="92"/>
      <c r="X21" s="92">
        <v>8547</v>
      </c>
      <c r="Y21" s="92"/>
      <c r="Z21" s="92">
        <v>334</v>
      </c>
      <c r="AB21" s="75"/>
    </row>
    <row r="22" spans="1:28">
      <c r="A22" s="91" t="s">
        <v>41</v>
      </c>
      <c r="C22" s="66" t="s">
        <v>42</v>
      </c>
      <c r="E22" s="92">
        <v>2979</v>
      </c>
      <c r="F22" s="92"/>
      <c r="G22" s="93">
        <f>E22/$E$9*100</f>
        <v>0.11631843371899199</v>
      </c>
      <c r="H22" s="92"/>
      <c r="I22" s="92">
        <v>74</v>
      </c>
      <c r="J22" s="92"/>
      <c r="K22" s="92">
        <f>I22/34.981883</f>
        <v>2.1153806957732946</v>
      </c>
      <c r="L22" s="92"/>
      <c r="M22" s="92"/>
      <c r="N22" s="92">
        <v>24.7</v>
      </c>
      <c r="O22" s="92"/>
      <c r="P22" s="92">
        <v>33370</v>
      </c>
      <c r="Q22" s="92"/>
      <c r="R22" s="92">
        <v>11202</v>
      </c>
      <c r="S22" s="92"/>
      <c r="T22" s="92">
        <v>453</v>
      </c>
      <c r="U22" s="92"/>
      <c r="V22" s="92">
        <v>25418</v>
      </c>
      <c r="W22" s="92"/>
      <c r="X22" s="92">
        <v>8550</v>
      </c>
      <c r="Y22" s="92"/>
      <c r="Z22" s="92">
        <v>345</v>
      </c>
      <c r="AB22" s="75"/>
    </row>
    <row r="23" spans="1:28">
      <c r="A23" s="91" t="s">
        <v>43</v>
      </c>
      <c r="E23" s="92"/>
      <c r="F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B23" s="75"/>
    </row>
    <row r="24" spans="1:28">
      <c r="A24" s="91" t="s">
        <v>44</v>
      </c>
      <c r="C24" s="66" t="s">
        <v>45</v>
      </c>
      <c r="E24" s="92">
        <v>2889</v>
      </c>
      <c r="F24" s="92"/>
      <c r="G24" s="93">
        <f>E24/$E$9*100</f>
        <v>0.11280428164288953</v>
      </c>
      <c r="H24" s="92"/>
      <c r="I24" s="92">
        <v>58</v>
      </c>
      <c r="J24" s="92"/>
      <c r="K24" s="92">
        <f>I24/34.981883</f>
        <v>1.6580010858763661</v>
      </c>
      <c r="L24" s="92"/>
      <c r="M24" s="92"/>
      <c r="N24" s="92">
        <v>20.2</v>
      </c>
      <c r="O24" s="92"/>
      <c r="P24" s="92">
        <v>38272</v>
      </c>
      <c r="Q24" s="92"/>
      <c r="R24" s="92">
        <v>13247</v>
      </c>
      <c r="S24" s="92"/>
      <c r="T24" s="92">
        <v>656</v>
      </c>
      <c r="U24" s="92"/>
      <c r="V24" s="92">
        <v>20588</v>
      </c>
      <c r="W24" s="92"/>
      <c r="X24" s="92">
        <v>7136</v>
      </c>
      <c r="Y24" s="92"/>
      <c r="Z24" s="92">
        <v>353</v>
      </c>
      <c r="AB24" s="75"/>
    </row>
    <row r="25" spans="1:28">
      <c r="A25" s="91" t="s">
        <v>30</v>
      </c>
      <c r="C25" s="66" t="s">
        <v>25</v>
      </c>
      <c r="E25" s="92">
        <v>33263</v>
      </c>
      <c r="F25" s="92"/>
      <c r="G25" s="93">
        <f>E25/$E$9*100</f>
        <v>1.2987915611932968</v>
      </c>
      <c r="H25" s="92"/>
      <c r="I25" s="92">
        <v>764</v>
      </c>
      <c r="J25" s="92"/>
      <c r="K25" s="92">
        <f>I25/34.981883</f>
        <v>21.839876372578342</v>
      </c>
      <c r="L25" s="92"/>
      <c r="M25" s="92"/>
      <c r="N25" s="92">
        <v>23</v>
      </c>
      <c r="O25" s="92"/>
      <c r="P25" s="92">
        <v>366048</v>
      </c>
      <c r="Q25" s="92"/>
      <c r="R25" s="92">
        <v>11005</v>
      </c>
      <c r="S25" s="92"/>
      <c r="T25" s="92">
        <v>479</v>
      </c>
      <c r="U25" s="92"/>
      <c r="V25" s="92">
        <v>261762</v>
      </c>
      <c r="W25" s="92"/>
      <c r="X25" s="92">
        <v>7880</v>
      </c>
      <c r="Y25" s="92"/>
      <c r="Z25" s="92">
        <v>343</v>
      </c>
      <c r="AB25" s="75"/>
    </row>
    <row r="26" spans="1:28" ht="9.75" customHeight="1">
      <c r="E26" s="92"/>
      <c r="F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B26" s="75"/>
    </row>
    <row r="27" spans="1:28">
      <c r="A27" s="91" t="s">
        <v>46</v>
      </c>
      <c r="E27" s="92"/>
      <c r="F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B27" s="75"/>
    </row>
    <row r="28" spans="1:28">
      <c r="A28" s="91" t="s">
        <v>47</v>
      </c>
      <c r="C28" s="66" t="s">
        <v>48</v>
      </c>
      <c r="E28" s="92">
        <v>80479</v>
      </c>
      <c r="F28" s="92"/>
      <c r="G28" s="93">
        <f>E28/$E$9*100</f>
        <v>3.1423938325850145</v>
      </c>
      <c r="H28" s="92"/>
      <c r="I28" s="92">
        <v>2338</v>
      </c>
      <c r="J28" s="92"/>
      <c r="K28" s="92">
        <f>I28/34.981883</f>
        <v>66.834595496188697</v>
      </c>
      <c r="L28" s="92"/>
      <c r="M28" s="92"/>
      <c r="N28" s="92">
        <v>29</v>
      </c>
      <c r="O28" s="92"/>
      <c r="P28" s="92">
        <v>1042742</v>
      </c>
      <c r="Q28" s="92"/>
      <c r="R28" s="92">
        <v>12957</v>
      </c>
      <c r="S28" s="92"/>
      <c r="T28" s="92">
        <v>446</v>
      </c>
      <c r="U28" s="92"/>
      <c r="V28" s="92">
        <v>759822</v>
      </c>
      <c r="W28" s="92"/>
      <c r="X28" s="92">
        <v>9451</v>
      </c>
      <c r="Y28" s="92"/>
      <c r="Z28" s="92">
        <v>325</v>
      </c>
      <c r="AB28" s="75"/>
    </row>
    <row r="29" spans="1:28" ht="12" customHeight="1">
      <c r="A29" s="91" t="s">
        <v>49</v>
      </c>
      <c r="C29" s="66" t="s">
        <v>50</v>
      </c>
      <c r="E29" s="92">
        <v>41029</v>
      </c>
      <c r="F29" s="92"/>
      <c r="G29" s="93">
        <f>E29/$E$9*100</f>
        <v>1.6020238392267616</v>
      </c>
      <c r="H29" s="92"/>
      <c r="I29" s="92">
        <v>1244</v>
      </c>
      <c r="J29" s="92"/>
      <c r="K29" s="92">
        <f>I29/34.981883</f>
        <v>35.561264669486199</v>
      </c>
      <c r="L29" s="92"/>
      <c r="M29" s="92"/>
      <c r="N29" s="92">
        <v>30.3</v>
      </c>
      <c r="O29" s="92"/>
      <c r="P29" s="92">
        <v>547121</v>
      </c>
      <c r="Q29" s="92"/>
      <c r="R29" s="92">
        <v>13335</v>
      </c>
      <c r="S29" s="92"/>
      <c r="T29" s="92">
        <v>440</v>
      </c>
      <c r="U29" s="92"/>
      <c r="V29" s="92">
        <v>391480</v>
      </c>
      <c r="W29" s="92"/>
      <c r="X29" s="92">
        <v>9552</v>
      </c>
      <c r="Y29" s="92"/>
      <c r="Z29" s="92">
        <v>315</v>
      </c>
      <c r="AB29" s="75"/>
    </row>
    <row r="30" spans="1:28">
      <c r="A30" s="91" t="s">
        <v>51</v>
      </c>
      <c r="C30" s="66" t="s">
        <v>52</v>
      </c>
      <c r="E30" s="92">
        <v>2109</v>
      </c>
      <c r="F30" s="92"/>
      <c r="G30" s="93">
        <f>E30/$E$9*100</f>
        <v>8.2348296983334721E-2</v>
      </c>
      <c r="H30" s="92"/>
      <c r="I30" s="92">
        <v>64</v>
      </c>
      <c r="J30" s="92"/>
      <c r="K30" s="92">
        <f>I30/34.981883</f>
        <v>1.8295184395877144</v>
      </c>
      <c r="L30" s="92"/>
      <c r="M30" s="92"/>
      <c r="N30" s="92">
        <v>30.4</v>
      </c>
      <c r="O30" s="92"/>
      <c r="P30" s="92">
        <v>29240</v>
      </c>
      <c r="Q30" s="92"/>
      <c r="R30" s="92">
        <v>13864</v>
      </c>
      <c r="S30" s="92"/>
      <c r="T30" s="92">
        <v>457</v>
      </c>
      <c r="U30" s="92"/>
      <c r="V30" s="92">
        <v>19744</v>
      </c>
      <c r="W30" s="92"/>
      <c r="X30" s="92">
        <v>9384</v>
      </c>
      <c r="Y30" s="92"/>
      <c r="Z30" s="92">
        <v>308</v>
      </c>
      <c r="AB30" s="75"/>
    </row>
    <row r="31" spans="1:28">
      <c r="A31" s="81" t="s">
        <v>53</v>
      </c>
      <c r="B31" s="70"/>
      <c r="C31" s="75" t="s">
        <v>54</v>
      </c>
      <c r="D31" s="70"/>
      <c r="E31" s="92">
        <v>20606</v>
      </c>
      <c r="F31" s="92"/>
      <c r="G31" s="93">
        <f>E31/$E$9*100</f>
        <v>0.80458464089075166</v>
      </c>
      <c r="H31" s="92"/>
      <c r="I31" s="92">
        <v>544</v>
      </c>
      <c r="J31" s="92"/>
      <c r="K31" s="92">
        <f>I31/34.981883</f>
        <v>15.550906736495573</v>
      </c>
      <c r="L31" s="92"/>
      <c r="M31" s="92"/>
      <c r="N31" s="92">
        <v>26.4</v>
      </c>
      <c r="O31" s="92"/>
      <c r="P31" s="92">
        <v>251879</v>
      </c>
      <c r="Q31" s="92"/>
      <c r="R31" s="92">
        <v>12224</v>
      </c>
      <c r="S31" s="92"/>
      <c r="T31" s="92">
        <v>463</v>
      </c>
      <c r="U31" s="92"/>
      <c r="V31" s="92">
        <v>186206</v>
      </c>
      <c r="W31" s="92"/>
      <c r="X31" s="92">
        <v>9044</v>
      </c>
      <c r="Y31" s="92"/>
      <c r="Z31" s="92">
        <v>342</v>
      </c>
      <c r="AB31" s="75"/>
    </row>
    <row r="32" spans="1:28">
      <c r="A32" s="81" t="s">
        <v>30</v>
      </c>
      <c r="B32" s="70"/>
      <c r="C32" s="75" t="s">
        <v>25</v>
      </c>
      <c r="D32" s="70"/>
      <c r="E32" s="92">
        <v>16735</v>
      </c>
      <c r="F32" s="92"/>
      <c r="G32" s="93">
        <f>E32/$E$9*100</f>
        <v>0.6534370554841662</v>
      </c>
      <c r="H32" s="92"/>
      <c r="I32" s="92">
        <v>485</v>
      </c>
      <c r="J32" s="92"/>
      <c r="K32" s="92">
        <f>I32/34.981883</f>
        <v>13.864319425000648</v>
      </c>
      <c r="L32" s="92"/>
      <c r="M32" s="92"/>
      <c r="N32" s="92">
        <v>29</v>
      </c>
      <c r="O32" s="92"/>
      <c r="P32" s="92">
        <v>214501</v>
      </c>
      <c r="Q32" s="92"/>
      <c r="R32" s="92">
        <v>12818</v>
      </c>
      <c r="S32" s="92"/>
      <c r="T32" s="92">
        <v>442</v>
      </c>
      <c r="U32" s="92"/>
      <c r="V32" s="92">
        <v>162393</v>
      </c>
      <c r="W32" s="92"/>
      <c r="X32" s="92">
        <v>9715</v>
      </c>
      <c r="Y32" s="92"/>
      <c r="Z32" s="92">
        <v>335</v>
      </c>
      <c r="AB32" s="75"/>
    </row>
    <row r="33" spans="1:28" ht="9.75" customHeight="1">
      <c r="A33" s="70"/>
      <c r="B33" s="70"/>
      <c r="C33" s="97"/>
      <c r="D33" s="70"/>
      <c r="E33" s="92"/>
      <c r="F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B33" s="75"/>
    </row>
    <row r="34" spans="1:28">
      <c r="A34" s="81" t="s">
        <v>55</v>
      </c>
      <c r="B34" s="70"/>
      <c r="C34" s="75" t="s">
        <v>56</v>
      </c>
      <c r="D34" s="70"/>
      <c r="E34" s="92">
        <v>22294</v>
      </c>
      <c r="F34" s="92"/>
      <c r="G34" s="93">
        <f>E34/$E$9*100</f>
        <v>0.87049451538476263</v>
      </c>
      <c r="H34" s="92"/>
      <c r="I34" s="92">
        <v>606</v>
      </c>
      <c r="J34" s="92"/>
      <c r="K34" s="92">
        <f>I34/34.981883</f>
        <v>17.323252724846171</v>
      </c>
      <c r="L34" s="92"/>
      <c r="M34" s="92"/>
      <c r="N34" s="92">
        <v>27.2</v>
      </c>
      <c r="O34" s="92"/>
      <c r="P34" s="92">
        <v>276087</v>
      </c>
      <c r="Q34" s="92"/>
      <c r="R34" s="92">
        <v>12384</v>
      </c>
      <c r="S34" s="92"/>
      <c r="T34" s="92">
        <v>456</v>
      </c>
      <c r="U34" s="92"/>
      <c r="V34" s="92">
        <v>201619</v>
      </c>
      <c r="W34" s="92"/>
      <c r="X34" s="92">
        <v>9052</v>
      </c>
      <c r="Y34" s="92"/>
      <c r="Z34" s="92">
        <v>333</v>
      </c>
      <c r="AB34" s="75"/>
    </row>
    <row r="35" spans="1:28">
      <c r="A35" s="81" t="s">
        <v>57</v>
      </c>
      <c r="B35" s="70"/>
      <c r="C35" s="75" t="s">
        <v>58</v>
      </c>
      <c r="D35" s="70"/>
      <c r="E35" s="92">
        <v>14457</v>
      </c>
      <c r="F35" s="92"/>
      <c r="G35" s="93">
        <f>E35/$E$9*100</f>
        <v>0.56448996182459454</v>
      </c>
      <c r="H35" s="92"/>
      <c r="I35" s="92">
        <v>400</v>
      </c>
      <c r="J35" s="92"/>
      <c r="K35" s="92">
        <f>I35/34.981883</f>
        <v>11.434490247423215</v>
      </c>
      <c r="L35" s="92"/>
      <c r="M35" s="92"/>
      <c r="N35" s="92">
        <v>27.7</v>
      </c>
      <c r="O35" s="92"/>
      <c r="P35" s="92">
        <v>179489</v>
      </c>
      <c r="Q35" s="92"/>
      <c r="R35" s="92">
        <v>12415</v>
      </c>
      <c r="S35" s="92"/>
      <c r="T35" s="92">
        <v>448</v>
      </c>
      <c r="U35" s="92"/>
      <c r="V35" s="92">
        <v>133345</v>
      </c>
      <c r="W35" s="92"/>
      <c r="X35" s="92">
        <v>9234</v>
      </c>
      <c r="Y35" s="92"/>
      <c r="Z35" s="92">
        <v>333</v>
      </c>
      <c r="AB35" s="75"/>
    </row>
    <row r="36" spans="1:28">
      <c r="A36" s="81" t="s">
        <v>30</v>
      </c>
      <c r="B36" s="70"/>
      <c r="C36" s="75" t="s">
        <v>25</v>
      </c>
      <c r="D36" s="70"/>
      <c r="E36" s="92">
        <v>7837</v>
      </c>
      <c r="F36" s="92"/>
      <c r="G36" s="93">
        <f>E36/$E$9*100</f>
        <v>0.30600455356016792</v>
      </c>
      <c r="H36" s="92"/>
      <c r="I36" s="92">
        <v>206</v>
      </c>
      <c r="J36" s="92"/>
      <c r="K36" s="92">
        <f>I36/34.981883</f>
        <v>5.8887624774229561</v>
      </c>
      <c r="L36" s="92"/>
      <c r="M36" s="92"/>
      <c r="N36" s="92">
        <v>26.2</v>
      </c>
      <c r="O36" s="92"/>
      <c r="P36" s="92">
        <v>96598</v>
      </c>
      <c r="Q36" s="92"/>
      <c r="R36" s="92">
        <v>12326</v>
      </c>
      <c r="S36" s="92"/>
      <c r="T36" s="92">
        <v>470</v>
      </c>
      <c r="U36" s="92"/>
      <c r="V36" s="92">
        <v>68274</v>
      </c>
      <c r="W36" s="92"/>
      <c r="X36" s="92">
        <v>8717</v>
      </c>
      <c r="Y36" s="92"/>
      <c r="Z36" s="92">
        <v>332</v>
      </c>
      <c r="AB36" s="75"/>
    </row>
    <row r="37" spans="1:28" ht="9.75" customHeight="1">
      <c r="A37" s="70"/>
      <c r="B37" s="70"/>
      <c r="C37" s="97"/>
      <c r="D37" s="70"/>
      <c r="E37" s="92"/>
      <c r="F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B37" s="75"/>
    </row>
    <row r="38" spans="1:28">
      <c r="A38" s="81" t="s">
        <v>59</v>
      </c>
      <c r="B38" s="70"/>
      <c r="C38" s="75" t="s">
        <v>60</v>
      </c>
      <c r="D38" s="70"/>
      <c r="E38" s="92">
        <v>69914</v>
      </c>
      <c r="F38" s="92"/>
      <c r="G38" s="93">
        <f>E38/$E$9*100</f>
        <v>2.7298714249847622</v>
      </c>
      <c r="H38" s="92"/>
      <c r="I38" s="92">
        <v>2234</v>
      </c>
      <c r="J38" s="92"/>
      <c r="K38" s="92">
        <f>I38/34.981883</f>
        <v>63.861628031858658</v>
      </c>
      <c r="L38" s="92"/>
      <c r="M38" s="92"/>
      <c r="N38" s="92">
        <v>32</v>
      </c>
      <c r="O38" s="92"/>
      <c r="P38" s="92">
        <v>876915</v>
      </c>
      <c r="Q38" s="92"/>
      <c r="R38" s="92">
        <v>12543</v>
      </c>
      <c r="S38" s="92"/>
      <c r="T38" s="92">
        <v>392</v>
      </c>
      <c r="U38" s="92"/>
      <c r="V38" s="92">
        <v>655064</v>
      </c>
      <c r="W38" s="92"/>
      <c r="X38" s="92">
        <v>9380</v>
      </c>
      <c r="Y38" s="92"/>
      <c r="Z38" s="92">
        <v>293</v>
      </c>
      <c r="AB38" s="75"/>
    </row>
    <row r="39" spans="1:28">
      <c r="A39" s="91" t="s">
        <v>61</v>
      </c>
      <c r="C39" s="66" t="s">
        <v>62</v>
      </c>
      <c r="E39" s="92">
        <v>16595</v>
      </c>
      <c r="F39" s="92"/>
      <c r="G39" s="93">
        <f>E39/$E$9*100</f>
        <v>0.64797059669911794</v>
      </c>
      <c r="H39" s="92"/>
      <c r="I39" s="92">
        <v>551</v>
      </c>
      <c r="J39" s="92"/>
      <c r="K39" s="92">
        <f>I39/34.981883</f>
        <v>15.751010315825479</v>
      </c>
      <c r="L39" s="92"/>
      <c r="M39" s="92"/>
      <c r="N39" s="92">
        <v>33.200000000000003</v>
      </c>
      <c r="O39" s="92"/>
      <c r="P39" s="92">
        <v>215518</v>
      </c>
      <c r="Q39" s="92"/>
      <c r="R39" s="92">
        <v>12987</v>
      </c>
      <c r="S39" s="92"/>
      <c r="T39" s="92">
        <v>391</v>
      </c>
      <c r="U39" s="92"/>
      <c r="V39" s="92">
        <v>164387</v>
      </c>
      <c r="W39" s="92"/>
      <c r="X39" s="92">
        <v>9918</v>
      </c>
      <c r="Y39" s="92"/>
      <c r="Z39" s="92">
        <v>298</v>
      </c>
      <c r="AB39" s="75"/>
    </row>
    <row r="40" spans="1:28">
      <c r="A40" s="91" t="s">
        <v>63</v>
      </c>
      <c r="C40" s="66">
        <v>294</v>
      </c>
      <c r="E40" s="92">
        <v>22538</v>
      </c>
      <c r="F40" s="92"/>
      <c r="G40" s="93">
        <f>E40/$E$9*100</f>
        <v>0.88002177212441812</v>
      </c>
      <c r="H40" s="92"/>
      <c r="I40" s="92">
        <v>734</v>
      </c>
      <c r="J40" s="92"/>
      <c r="K40" s="92">
        <f>I40/34.981883</f>
        <v>20.982289604021599</v>
      </c>
      <c r="L40" s="92"/>
      <c r="M40" s="92"/>
      <c r="N40" s="92">
        <v>32.6</v>
      </c>
      <c r="O40" s="92"/>
      <c r="P40" s="92">
        <v>281064</v>
      </c>
      <c r="Q40" s="92"/>
      <c r="R40" s="92">
        <v>12471</v>
      </c>
      <c r="S40" s="92"/>
      <c r="T40" s="92">
        <v>383</v>
      </c>
      <c r="U40" s="92"/>
      <c r="V40" s="92">
        <v>213866</v>
      </c>
      <c r="W40" s="92"/>
      <c r="X40" s="92">
        <v>9501</v>
      </c>
      <c r="Y40" s="92"/>
      <c r="Z40" s="92">
        <v>291</v>
      </c>
      <c r="AB40" s="75"/>
    </row>
    <row r="41" spans="1:28">
      <c r="A41" s="91" t="s">
        <v>64</v>
      </c>
      <c r="C41" s="66">
        <v>298</v>
      </c>
      <c r="E41" s="92">
        <v>4943</v>
      </c>
      <c r="F41" s="92"/>
      <c r="G41" s="93">
        <f>E41/$E$9*100</f>
        <v>0.19300504124638385</v>
      </c>
      <c r="H41" s="92"/>
      <c r="I41" s="92">
        <v>153</v>
      </c>
      <c r="J41" s="92"/>
      <c r="K41" s="92">
        <f>I41/34.981883</f>
        <v>4.3736925196393797</v>
      </c>
      <c r="L41" s="92"/>
      <c r="M41" s="92"/>
      <c r="N41" s="92">
        <v>31</v>
      </c>
      <c r="O41" s="92"/>
      <c r="P41" s="92">
        <v>60801</v>
      </c>
      <c r="Q41" s="92"/>
      <c r="R41" s="92">
        <v>12300</v>
      </c>
      <c r="S41" s="92"/>
      <c r="T41" s="92">
        <v>397</v>
      </c>
      <c r="U41" s="92"/>
      <c r="V41" s="92">
        <v>45620</v>
      </c>
      <c r="W41" s="92"/>
      <c r="X41" s="92">
        <v>9242</v>
      </c>
      <c r="Y41" s="92"/>
      <c r="Z41" s="92">
        <v>298</v>
      </c>
      <c r="AB41" s="75"/>
    </row>
    <row r="42" spans="1:28">
      <c r="A42" s="91" t="s">
        <v>30</v>
      </c>
      <c r="C42" s="66" t="s">
        <v>25</v>
      </c>
      <c r="E42" s="92">
        <v>25838</v>
      </c>
      <c r="F42" s="92"/>
      <c r="G42" s="93">
        <f>E42/$E$9*100</f>
        <v>1.0088740149148423</v>
      </c>
      <c r="H42" s="92"/>
      <c r="I42" s="92">
        <v>796</v>
      </c>
      <c r="J42" s="92"/>
      <c r="K42" s="92">
        <f>I42/34.981883</f>
        <v>22.7546355923722</v>
      </c>
      <c r="L42" s="92"/>
      <c r="M42" s="92"/>
      <c r="N42" s="92">
        <v>30.8</v>
      </c>
      <c r="O42" s="92"/>
      <c r="P42" s="92">
        <v>319531</v>
      </c>
      <c r="Q42" s="92"/>
      <c r="R42" s="92">
        <v>12367</v>
      </c>
      <c r="S42" s="92"/>
      <c r="T42" s="92">
        <v>401</v>
      </c>
      <c r="U42" s="92"/>
      <c r="V42" s="92">
        <v>231191</v>
      </c>
      <c r="W42" s="92"/>
      <c r="X42" s="92">
        <v>8955</v>
      </c>
      <c r="Y42" s="92"/>
      <c r="Z42" s="92">
        <v>290</v>
      </c>
      <c r="AB42" s="75"/>
    </row>
    <row r="43" spans="1:28" ht="9.75" customHeight="1">
      <c r="E43" s="92"/>
      <c r="F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B43" s="75"/>
    </row>
    <row r="44" spans="1:28">
      <c r="A44" s="91" t="s">
        <v>65</v>
      </c>
      <c r="C44" s="66" t="s">
        <v>66</v>
      </c>
      <c r="E44" s="92">
        <v>62195</v>
      </c>
      <c r="F44" s="92"/>
      <c r="G44" s="93">
        <f>E44/$E$9*100</f>
        <v>2.4284743152577062</v>
      </c>
      <c r="H44" s="92"/>
      <c r="I44" s="92">
        <v>2025</v>
      </c>
      <c r="J44" s="92"/>
      <c r="K44" s="92">
        <f>I44/34.981883</f>
        <v>57.887106877580024</v>
      </c>
      <c r="L44" s="92"/>
      <c r="M44" s="92"/>
      <c r="N44" s="92">
        <v>32.6</v>
      </c>
      <c r="O44" s="92"/>
      <c r="P44" s="92">
        <v>869440</v>
      </c>
      <c r="Q44" s="92"/>
      <c r="R44" s="92">
        <v>13979</v>
      </c>
      <c r="S44" s="92"/>
      <c r="T44" s="92">
        <v>429</v>
      </c>
      <c r="U44" s="92"/>
      <c r="V44" s="92">
        <v>642320</v>
      </c>
      <c r="W44" s="92"/>
      <c r="X44" s="92">
        <v>10339</v>
      </c>
      <c r="Y44" s="92"/>
      <c r="Z44" s="92">
        <v>317</v>
      </c>
      <c r="AB44" s="75"/>
    </row>
    <row r="45" spans="1:28">
      <c r="A45" s="91" t="s">
        <v>67</v>
      </c>
      <c r="C45" s="66" t="s">
        <v>68</v>
      </c>
      <c r="E45" s="92">
        <v>21324</v>
      </c>
      <c r="F45" s="92"/>
      <c r="G45" s="93">
        <f>E45/$E$9*100</f>
        <v>0.83261976523121373</v>
      </c>
      <c r="H45" s="92"/>
      <c r="I45" s="92">
        <v>699</v>
      </c>
      <c r="J45" s="92"/>
      <c r="K45" s="92">
        <f>I45/34.981883</f>
        <v>19.981771707372069</v>
      </c>
      <c r="L45" s="92"/>
      <c r="M45" s="92"/>
      <c r="N45" s="92">
        <v>32.799999999999997</v>
      </c>
      <c r="O45" s="92"/>
      <c r="P45" s="92">
        <v>263122</v>
      </c>
      <c r="Q45" s="92"/>
      <c r="R45" s="92">
        <v>12339</v>
      </c>
      <c r="S45" s="92"/>
      <c r="T45" s="92">
        <v>376</v>
      </c>
      <c r="U45" s="92"/>
      <c r="V45" s="92">
        <v>202972</v>
      </c>
      <c r="W45" s="92"/>
      <c r="X45" s="92">
        <v>9531</v>
      </c>
      <c r="Y45" s="92"/>
      <c r="Z45" s="92">
        <v>290</v>
      </c>
      <c r="AB45" s="75"/>
    </row>
    <row r="46" spans="1:28">
      <c r="A46" s="91" t="s">
        <v>69</v>
      </c>
      <c r="C46" s="66" t="s">
        <v>70</v>
      </c>
      <c r="E46" s="92">
        <v>11472</v>
      </c>
      <c r="F46" s="92"/>
      <c r="G46" s="93">
        <f>E46/$E$9*100</f>
        <v>0.44793725130052908</v>
      </c>
      <c r="H46" s="92"/>
      <c r="I46" s="92">
        <v>407</v>
      </c>
      <c r="J46" s="92"/>
      <c r="K46" s="92">
        <f>I46/34.981883</f>
        <v>11.634593826753122</v>
      </c>
      <c r="L46" s="92"/>
      <c r="M46" s="92"/>
      <c r="N46" s="92">
        <v>35.4</v>
      </c>
      <c r="O46" s="92"/>
      <c r="P46" s="92">
        <v>179625</v>
      </c>
      <c r="Q46" s="92"/>
      <c r="R46" s="92">
        <v>15658</v>
      </c>
      <c r="S46" s="92"/>
      <c r="T46" s="92">
        <v>442</v>
      </c>
      <c r="U46" s="92"/>
      <c r="V46" s="92">
        <v>133981</v>
      </c>
      <c r="W46" s="92"/>
      <c r="X46" s="92">
        <v>11690</v>
      </c>
      <c r="Y46" s="92"/>
      <c r="Z46" s="92">
        <v>329</v>
      </c>
      <c r="AB46" s="75"/>
    </row>
    <row r="47" spans="1:28">
      <c r="A47" s="91" t="s">
        <v>196</v>
      </c>
      <c r="C47" s="66" t="s">
        <v>71</v>
      </c>
      <c r="E47" s="92">
        <v>1894</v>
      </c>
      <c r="F47" s="92"/>
      <c r="G47" s="93">
        <f>E47/$E$9*100</f>
        <v>7.3953378134867687E-2</v>
      </c>
      <c r="H47" s="92"/>
      <c r="I47" s="92">
        <v>71</v>
      </c>
      <c r="J47" s="92"/>
      <c r="K47" s="92">
        <f>I47/34.981883</f>
        <v>2.0296220189176206</v>
      </c>
      <c r="L47" s="92"/>
      <c r="M47" s="92"/>
      <c r="N47" s="92">
        <v>37.4</v>
      </c>
      <c r="O47" s="92"/>
      <c r="P47" s="92">
        <v>32622</v>
      </c>
      <c r="Q47" s="92"/>
      <c r="R47" s="92">
        <v>17224</v>
      </c>
      <c r="S47" s="92"/>
      <c r="T47" s="92">
        <v>461</v>
      </c>
      <c r="U47" s="92"/>
      <c r="V47" s="92">
        <v>23703</v>
      </c>
      <c r="W47" s="92"/>
      <c r="X47" s="92">
        <v>12534</v>
      </c>
      <c r="Y47" s="92"/>
      <c r="Z47" s="92">
        <v>335</v>
      </c>
      <c r="AB47" s="75"/>
    </row>
    <row r="48" spans="1:28">
      <c r="A48" s="91" t="s">
        <v>72</v>
      </c>
      <c r="C48" s="66" t="s">
        <v>25</v>
      </c>
      <c r="E48" s="92">
        <v>27505</v>
      </c>
      <c r="F48" s="92"/>
      <c r="G48" s="93">
        <f>E48/$E$9*100</f>
        <v>1.073963920591096</v>
      </c>
      <c r="H48" s="92"/>
      <c r="I48" s="92">
        <v>848</v>
      </c>
      <c r="J48" s="92"/>
      <c r="K48" s="92">
        <f>I48/34.981883</f>
        <v>24.241119324537216</v>
      </c>
      <c r="L48" s="92"/>
      <c r="M48" s="92"/>
      <c r="N48" s="92">
        <v>30.8</v>
      </c>
      <c r="O48" s="92"/>
      <c r="P48" s="92">
        <v>394071</v>
      </c>
      <c r="Q48" s="92"/>
      <c r="R48" s="92">
        <v>14327</v>
      </c>
      <c r="S48" s="92"/>
      <c r="T48" s="92">
        <v>465</v>
      </c>
      <c r="U48" s="92"/>
      <c r="V48" s="92">
        <v>281664</v>
      </c>
      <c r="W48" s="92"/>
      <c r="X48" s="92">
        <v>10251</v>
      </c>
      <c r="Y48" s="92"/>
      <c r="Z48" s="92">
        <v>332</v>
      </c>
      <c r="AB48" s="75"/>
    </row>
    <row r="49" spans="1:256">
      <c r="A49" s="91" t="s">
        <v>73</v>
      </c>
      <c r="E49" s="98"/>
      <c r="F49" s="99"/>
      <c r="G49" s="100"/>
      <c r="I49" s="98"/>
      <c r="J49" s="98"/>
      <c r="K49" s="98"/>
      <c r="N49" s="100"/>
      <c r="P49" s="98"/>
      <c r="Q49" s="101"/>
      <c r="R49" s="102" t="s">
        <v>74</v>
      </c>
      <c r="S49" s="98"/>
      <c r="T49" s="102" t="s">
        <v>74</v>
      </c>
      <c r="U49" s="99"/>
      <c r="V49" s="98"/>
      <c r="W49" s="98"/>
      <c r="X49" s="98"/>
      <c r="Y49" s="98"/>
      <c r="Z49" s="102" t="s">
        <v>74</v>
      </c>
      <c r="AB49" s="97"/>
    </row>
    <row r="50" spans="1:256">
      <c r="E50" s="99"/>
      <c r="F50" s="99"/>
      <c r="I50" s="99"/>
      <c r="J50" s="99"/>
      <c r="K50" s="99"/>
      <c r="N50" s="93"/>
      <c r="P50" s="99"/>
      <c r="R50" s="99"/>
      <c r="S50" s="99"/>
      <c r="T50" s="99"/>
      <c r="U50" s="99"/>
      <c r="V50" s="99"/>
      <c r="W50" s="99"/>
      <c r="X50" s="99"/>
      <c r="Y50" s="99"/>
      <c r="Z50" s="99"/>
      <c r="AB50" s="97"/>
    </row>
    <row r="51" spans="1:256">
      <c r="E51" s="99"/>
      <c r="F51" s="99"/>
      <c r="I51" s="99"/>
      <c r="J51" s="99"/>
      <c r="K51" s="99"/>
      <c r="N51" s="93"/>
      <c r="P51" s="99"/>
      <c r="R51" s="99"/>
      <c r="S51" s="99"/>
      <c r="T51" s="99"/>
      <c r="U51" s="99"/>
      <c r="V51" s="99"/>
      <c r="W51" s="99"/>
      <c r="X51" s="99"/>
      <c r="Y51" s="99"/>
      <c r="Z51" s="99"/>
      <c r="AB51" s="97"/>
    </row>
    <row r="52" spans="1:256">
      <c r="E52" s="99"/>
      <c r="F52" s="99"/>
      <c r="I52" s="99"/>
      <c r="J52" s="99"/>
      <c r="K52" s="99"/>
      <c r="N52" s="93"/>
      <c r="P52" s="99"/>
      <c r="R52" s="99"/>
      <c r="S52" s="99"/>
      <c r="T52" s="99"/>
      <c r="U52" s="99"/>
      <c r="V52" s="99"/>
      <c r="W52" s="99"/>
      <c r="X52" s="99"/>
      <c r="Y52" s="99"/>
      <c r="Z52" s="99"/>
      <c r="AB52" s="97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</row>
    <row r="53" spans="1:256">
      <c r="E53" s="99"/>
      <c r="F53" s="99"/>
      <c r="I53" s="99"/>
      <c r="J53" s="99"/>
      <c r="K53" s="99"/>
      <c r="N53" s="93"/>
      <c r="P53" s="99"/>
      <c r="R53" s="99"/>
      <c r="S53" s="99"/>
      <c r="T53" s="99"/>
      <c r="U53" s="99"/>
      <c r="V53" s="99"/>
      <c r="W53" s="99"/>
      <c r="X53" s="99"/>
      <c r="Y53" s="99"/>
      <c r="Z53" s="99"/>
      <c r="AB53" s="97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>
      <c r="E54" s="99"/>
      <c r="F54" s="99"/>
      <c r="I54" s="99"/>
      <c r="J54" s="99"/>
      <c r="K54" s="99"/>
      <c r="N54" s="93"/>
      <c r="P54" s="99"/>
      <c r="R54" s="99"/>
      <c r="S54" s="99"/>
      <c r="T54" s="99"/>
      <c r="U54" s="99"/>
      <c r="V54" s="99"/>
      <c r="W54" s="99"/>
      <c r="X54" s="99"/>
      <c r="Y54" s="99"/>
      <c r="Z54" s="99"/>
      <c r="AB54" s="97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>
      <c r="E55" s="99"/>
      <c r="F55" s="99"/>
      <c r="I55" s="99"/>
      <c r="J55" s="99"/>
      <c r="K55" s="99"/>
      <c r="N55" s="93"/>
      <c r="P55" s="99"/>
      <c r="R55" s="99"/>
      <c r="S55" s="99"/>
      <c r="T55" s="99"/>
      <c r="U55" s="99"/>
      <c r="V55" s="99"/>
      <c r="W55" s="99"/>
      <c r="X55" s="99"/>
      <c r="Y55" s="99"/>
      <c r="Z55" s="99"/>
      <c r="AB55" s="97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>
      <c r="E56" s="99"/>
      <c r="F56" s="99"/>
      <c r="I56" s="99"/>
      <c r="J56" s="99"/>
      <c r="K56" s="99"/>
      <c r="N56" s="93"/>
      <c r="P56" s="99"/>
      <c r="R56" s="99"/>
      <c r="S56" s="99"/>
      <c r="T56" s="99"/>
      <c r="U56" s="99"/>
      <c r="V56" s="99"/>
      <c r="W56" s="99"/>
      <c r="X56" s="99"/>
      <c r="Y56" s="99"/>
      <c r="Z56" s="99"/>
      <c r="AB56" s="97"/>
    </row>
    <row r="57" spans="1:256">
      <c r="E57" s="99"/>
      <c r="F57" s="99"/>
      <c r="I57" s="99"/>
      <c r="J57" s="99"/>
      <c r="K57" s="99"/>
      <c r="N57" s="93"/>
      <c r="P57" s="99"/>
      <c r="R57" s="99"/>
      <c r="S57" s="99"/>
      <c r="T57" s="99"/>
      <c r="U57" s="99"/>
      <c r="V57" s="99"/>
      <c r="W57" s="99"/>
      <c r="X57" s="99"/>
      <c r="Y57" s="99"/>
      <c r="Z57" s="99"/>
      <c r="AB57" s="97"/>
    </row>
    <row r="58" spans="1:256">
      <c r="E58" s="99"/>
      <c r="F58" s="99"/>
      <c r="I58" s="99"/>
      <c r="J58" s="99"/>
      <c r="K58" s="99"/>
      <c r="N58" s="93"/>
      <c r="P58" s="99"/>
      <c r="R58" s="99"/>
      <c r="S58" s="99"/>
      <c r="T58" s="99"/>
      <c r="U58" s="99"/>
      <c r="V58" s="99"/>
      <c r="W58" s="99"/>
      <c r="X58" s="99"/>
      <c r="Y58" s="99"/>
      <c r="Z58" s="99"/>
      <c r="AB58" s="97"/>
    </row>
    <row r="59" spans="1:256" ht="8.25" customHeight="1">
      <c r="A59" s="103"/>
      <c r="B59" s="103"/>
      <c r="C59" s="104"/>
      <c r="D59" s="103"/>
      <c r="E59" s="105"/>
      <c r="F59" s="105"/>
      <c r="G59" s="106"/>
      <c r="H59" s="77"/>
      <c r="I59" s="105"/>
      <c r="J59" s="105"/>
      <c r="K59" s="105"/>
      <c r="L59" s="103"/>
      <c r="M59" s="103"/>
      <c r="N59" s="106"/>
      <c r="O59" s="103"/>
      <c r="P59" s="105"/>
      <c r="Q59" s="103"/>
      <c r="R59" s="105"/>
      <c r="S59" s="105"/>
      <c r="T59" s="105"/>
      <c r="U59" s="105"/>
      <c r="V59" s="105"/>
      <c r="W59" s="105"/>
      <c r="X59" s="105"/>
      <c r="Y59" s="105"/>
      <c r="Z59" s="105"/>
      <c r="AA59" s="77"/>
      <c r="AB59" s="97"/>
    </row>
    <row r="60" spans="1:256" ht="8.25" customHeight="1">
      <c r="A60" s="103"/>
      <c r="B60" s="103"/>
      <c r="C60" s="104"/>
      <c r="D60" s="103"/>
      <c r="E60" s="105"/>
      <c r="F60" s="105"/>
      <c r="G60" s="106"/>
      <c r="H60" s="77"/>
      <c r="I60" s="105"/>
      <c r="J60" s="105"/>
      <c r="K60" s="105"/>
      <c r="L60" s="103"/>
      <c r="M60" s="103"/>
      <c r="N60" s="106"/>
      <c r="O60" s="103"/>
      <c r="P60" s="105"/>
      <c r="Q60" s="103"/>
      <c r="R60" s="105"/>
      <c r="S60" s="105"/>
      <c r="T60" s="105"/>
      <c r="U60" s="105"/>
      <c r="V60" s="105"/>
      <c r="W60" s="105"/>
      <c r="X60" s="105"/>
      <c r="Y60" s="105"/>
      <c r="Z60" s="105"/>
      <c r="AA60" s="77"/>
      <c r="AB60" s="97"/>
    </row>
    <row r="61" spans="1:256" s="3" customFormat="1" ht="12.95" customHeight="1">
      <c r="A61" s="30" t="s">
        <v>207</v>
      </c>
      <c r="B61" s="30"/>
      <c r="C61" s="31"/>
      <c r="D61" s="32"/>
      <c r="E61" s="32"/>
      <c r="F61" s="32"/>
      <c r="G61" s="33"/>
      <c r="H61" s="107"/>
      <c r="I61" s="30" t="s">
        <v>207</v>
      </c>
      <c r="J61" s="35"/>
      <c r="K61" s="36"/>
      <c r="L61" s="36"/>
      <c r="M61" s="37"/>
      <c r="N61" s="37"/>
      <c r="O61" s="38"/>
      <c r="P61" s="35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9"/>
      <c r="AB61" s="97"/>
      <c r="AC61" s="70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 s="5" customFormat="1" ht="12.95" customHeight="1">
      <c r="A62" s="41" t="s">
        <v>0</v>
      </c>
      <c r="B62" s="42"/>
      <c r="C62" s="43"/>
      <c r="D62" s="42"/>
      <c r="E62" s="42"/>
      <c r="F62" s="42"/>
      <c r="G62" s="44"/>
      <c r="H62" s="47"/>
      <c r="I62" s="41" t="s">
        <v>0</v>
      </c>
      <c r="J62" s="42"/>
      <c r="K62" s="42"/>
      <c r="L62" s="42"/>
      <c r="M62" s="42"/>
      <c r="N62" s="42"/>
      <c r="O62" s="42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97"/>
      <c r="AC62" s="70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s="4" customFormat="1" ht="12.95" customHeight="1">
      <c r="A63" s="49" t="s">
        <v>1</v>
      </c>
      <c r="B63" s="50"/>
      <c r="C63" s="51"/>
      <c r="D63" s="50"/>
      <c r="E63" s="50"/>
      <c r="F63" s="50"/>
      <c r="G63" s="52"/>
      <c r="H63" s="53"/>
      <c r="I63" s="49" t="s">
        <v>1</v>
      </c>
      <c r="J63" s="50"/>
      <c r="K63" s="50"/>
      <c r="L63" s="50"/>
      <c r="M63" s="50"/>
      <c r="N63" s="50"/>
      <c r="O63" s="50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3"/>
      <c r="AB63" s="97"/>
      <c r="AC63" s="70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s="3" customFormat="1" ht="12.95" customHeight="1">
      <c r="A64" s="56" t="s">
        <v>206</v>
      </c>
      <c r="B64" s="57"/>
      <c r="C64" s="58"/>
      <c r="D64" s="57"/>
      <c r="E64" s="57"/>
      <c r="F64" s="57"/>
      <c r="G64" s="59"/>
      <c r="H64" s="39"/>
      <c r="I64" s="56" t="s">
        <v>206</v>
      </c>
      <c r="J64" s="57"/>
      <c r="K64" s="57"/>
      <c r="L64" s="57"/>
      <c r="M64" s="57"/>
      <c r="N64" s="57"/>
      <c r="O64" s="57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39"/>
      <c r="AB64" s="97"/>
      <c r="AC64" s="70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28" ht="12.75" customHeight="1">
      <c r="C65" s="66" t="s">
        <v>2</v>
      </c>
      <c r="E65" s="67" t="s">
        <v>187</v>
      </c>
      <c r="F65" s="90"/>
      <c r="G65" s="69"/>
      <c r="H65" s="70"/>
      <c r="I65" s="99"/>
      <c r="J65" s="99"/>
      <c r="K65" s="99"/>
      <c r="N65" s="93"/>
      <c r="P65" s="99"/>
      <c r="R65" s="99"/>
      <c r="S65" s="99"/>
      <c r="T65" s="99"/>
      <c r="U65" s="99"/>
      <c r="V65" s="72" t="s">
        <v>3</v>
      </c>
      <c r="W65" s="90"/>
      <c r="X65" s="90"/>
      <c r="Y65" s="90"/>
      <c r="Z65" s="90"/>
      <c r="AB65" s="97"/>
    </row>
    <row r="66" spans="1:28" ht="11.25" customHeight="1">
      <c r="C66" s="66" t="s">
        <v>4</v>
      </c>
      <c r="E66" s="99"/>
      <c r="F66" s="99"/>
      <c r="G66" s="108" t="s">
        <v>5</v>
      </c>
      <c r="H66" s="70"/>
      <c r="I66" s="109" t="s">
        <v>6</v>
      </c>
      <c r="J66" s="90"/>
      <c r="K66" s="90"/>
      <c r="L66" s="68"/>
      <c r="M66" s="68"/>
      <c r="N66" s="69"/>
      <c r="P66" s="156" t="s">
        <v>7</v>
      </c>
      <c r="Q66" s="156"/>
      <c r="R66" s="156"/>
      <c r="S66" s="156"/>
      <c r="T66" s="156"/>
      <c r="U66" s="99"/>
      <c r="V66" s="99"/>
      <c r="W66" s="99"/>
      <c r="X66" s="80" t="s">
        <v>8</v>
      </c>
      <c r="Y66" s="99"/>
      <c r="Z66" s="99"/>
      <c r="AB66" s="97"/>
    </row>
    <row r="67" spans="1:28" ht="11.45" customHeight="1">
      <c r="A67" s="155" t="s">
        <v>195</v>
      </c>
      <c r="C67" s="66" t="s">
        <v>9</v>
      </c>
      <c r="E67" s="99"/>
      <c r="F67" s="99"/>
      <c r="G67" s="108" t="s">
        <v>10</v>
      </c>
      <c r="H67" s="70"/>
      <c r="I67" s="110" t="s">
        <v>11</v>
      </c>
      <c r="J67" s="99"/>
      <c r="K67" s="110" t="s">
        <v>12</v>
      </c>
      <c r="N67" s="108" t="s">
        <v>13</v>
      </c>
      <c r="P67" s="110" t="s">
        <v>14</v>
      </c>
      <c r="R67" s="110" t="s">
        <v>13</v>
      </c>
      <c r="S67" s="99"/>
      <c r="T67" s="83" t="s">
        <v>15</v>
      </c>
      <c r="U67" s="99"/>
      <c r="V67" s="110" t="s">
        <v>14</v>
      </c>
      <c r="W67" s="99"/>
      <c r="X67" s="80" t="s">
        <v>16</v>
      </c>
      <c r="Y67" s="99"/>
      <c r="Z67" s="83" t="s">
        <v>15</v>
      </c>
      <c r="AB67" s="97"/>
    </row>
    <row r="68" spans="1:28" ht="11.45" customHeight="1">
      <c r="A68" s="67" t="s">
        <v>17</v>
      </c>
      <c r="B68" s="68"/>
      <c r="C68" s="84" t="s">
        <v>18</v>
      </c>
      <c r="D68" s="68"/>
      <c r="E68" s="86" t="s">
        <v>19</v>
      </c>
      <c r="F68" s="90"/>
      <c r="G68" s="85" t="s">
        <v>20</v>
      </c>
      <c r="H68" s="70"/>
      <c r="I68" s="86" t="s">
        <v>21</v>
      </c>
      <c r="J68" s="90"/>
      <c r="K68" s="86" t="s">
        <v>22</v>
      </c>
      <c r="L68" s="68"/>
      <c r="M68" s="68"/>
      <c r="N68" s="85" t="s">
        <v>23</v>
      </c>
      <c r="O68" s="68"/>
      <c r="P68" s="111" t="s">
        <v>21</v>
      </c>
      <c r="Q68" s="112"/>
      <c r="R68" s="111" t="s">
        <v>23</v>
      </c>
      <c r="S68" s="113"/>
      <c r="T68" s="89" t="s">
        <v>24</v>
      </c>
      <c r="U68" s="113"/>
      <c r="V68" s="111" t="s">
        <v>21</v>
      </c>
      <c r="W68" s="113"/>
      <c r="X68" s="154" t="s">
        <v>194</v>
      </c>
      <c r="Y68" s="113"/>
      <c r="Z68" s="89" t="s">
        <v>24</v>
      </c>
      <c r="AA68" s="95"/>
      <c r="AB68" s="97"/>
    </row>
    <row r="69" spans="1:28" ht="11.25" customHeight="1">
      <c r="A69" s="91" t="s">
        <v>75</v>
      </c>
      <c r="C69" s="66" t="s">
        <v>76</v>
      </c>
      <c r="E69" s="92">
        <v>392560</v>
      </c>
      <c r="F69" s="92"/>
      <c r="G69" s="93">
        <f t="shared" ref="G69:G74" si="0">E69/$E$9*100</f>
        <v>15.327950433275427</v>
      </c>
      <c r="H69" s="92"/>
      <c r="I69" s="92">
        <v>11290</v>
      </c>
      <c r="J69" s="92"/>
      <c r="K69" s="92">
        <f t="shared" ref="K69:K74" si="1">I69/34.981883</f>
        <v>322.73848723352023</v>
      </c>
      <c r="L69" s="92"/>
      <c r="M69" s="92"/>
      <c r="N69" s="92">
        <v>28.8</v>
      </c>
      <c r="O69" s="92"/>
      <c r="P69" s="94">
        <v>5238953</v>
      </c>
      <c r="Q69" s="94"/>
      <c r="R69" s="94">
        <v>13346</v>
      </c>
      <c r="S69" s="94"/>
      <c r="T69" s="94">
        <v>464</v>
      </c>
      <c r="U69" s="94"/>
      <c r="V69" s="94">
        <v>3864598</v>
      </c>
      <c r="W69" s="94"/>
      <c r="X69" s="94">
        <v>9853</v>
      </c>
      <c r="Y69" s="94"/>
      <c r="Z69" s="94">
        <v>342</v>
      </c>
      <c r="AA69" s="95"/>
      <c r="AB69" s="75"/>
    </row>
    <row r="70" spans="1:28">
      <c r="A70" s="91" t="s">
        <v>77</v>
      </c>
      <c r="C70" s="66" t="s">
        <v>78</v>
      </c>
      <c r="E70" s="92">
        <v>42711</v>
      </c>
      <c r="F70" s="92"/>
      <c r="G70" s="93">
        <f t="shared" si="0"/>
        <v>1.667699436915699</v>
      </c>
      <c r="H70" s="92"/>
      <c r="I70" s="92">
        <v>1334</v>
      </c>
      <c r="J70" s="92"/>
      <c r="K70" s="92">
        <f t="shared" si="1"/>
        <v>38.134024975156422</v>
      </c>
      <c r="L70" s="92"/>
      <c r="M70" s="92"/>
      <c r="N70" s="92">
        <v>31.2</v>
      </c>
      <c r="O70" s="92"/>
      <c r="P70" s="92">
        <v>577989</v>
      </c>
      <c r="Q70" s="92"/>
      <c r="R70" s="92">
        <v>13533</v>
      </c>
      <c r="S70" s="92"/>
      <c r="T70" s="92">
        <v>433</v>
      </c>
      <c r="U70" s="92"/>
      <c r="V70" s="92">
        <v>439748</v>
      </c>
      <c r="W70" s="92"/>
      <c r="X70" s="92">
        <v>10308</v>
      </c>
      <c r="Y70" s="92"/>
      <c r="Z70" s="92">
        <v>330</v>
      </c>
      <c r="AB70" s="75"/>
    </row>
    <row r="71" spans="1:28">
      <c r="A71" s="91" t="s">
        <v>79</v>
      </c>
      <c r="C71" s="66" t="s">
        <v>80</v>
      </c>
      <c r="E71" s="92">
        <v>16739</v>
      </c>
      <c r="F71" s="92"/>
      <c r="G71" s="93">
        <f t="shared" si="0"/>
        <v>0.65359324002088193</v>
      </c>
      <c r="H71" s="92"/>
      <c r="I71" s="92">
        <v>400</v>
      </c>
      <c r="J71" s="92"/>
      <c r="K71" s="92">
        <f t="shared" si="1"/>
        <v>11.434490247423215</v>
      </c>
      <c r="L71" s="92"/>
      <c r="M71" s="92"/>
      <c r="N71" s="92">
        <v>23.9</v>
      </c>
      <c r="O71" s="92"/>
      <c r="P71" s="92">
        <v>191440</v>
      </c>
      <c r="Q71" s="92"/>
      <c r="R71" s="92">
        <v>11437</v>
      </c>
      <c r="S71" s="92"/>
      <c r="T71" s="92">
        <v>478</v>
      </c>
      <c r="U71" s="92"/>
      <c r="V71" s="92">
        <v>139820</v>
      </c>
      <c r="W71" s="92"/>
      <c r="X71" s="92">
        <v>8360</v>
      </c>
      <c r="Y71" s="92"/>
      <c r="Z71" s="92">
        <v>349</v>
      </c>
      <c r="AB71" s="75"/>
    </row>
    <row r="72" spans="1:28">
      <c r="A72" s="91" t="s">
        <v>197</v>
      </c>
      <c r="C72" s="66" t="s">
        <v>81</v>
      </c>
      <c r="E72" s="92">
        <v>23472</v>
      </c>
      <c r="F72" s="92"/>
      <c r="G72" s="93">
        <f t="shared" si="0"/>
        <v>0.91649086144752623</v>
      </c>
      <c r="H72" s="92"/>
      <c r="I72" s="92">
        <v>592</v>
      </c>
      <c r="J72" s="92"/>
      <c r="K72" s="92">
        <f t="shared" si="1"/>
        <v>16.923045566186357</v>
      </c>
      <c r="L72" s="92"/>
      <c r="M72" s="92"/>
      <c r="N72" s="92">
        <v>25.2</v>
      </c>
      <c r="O72" s="92"/>
      <c r="P72" s="92">
        <v>275970</v>
      </c>
      <c r="Q72" s="92"/>
      <c r="R72" s="92">
        <v>11757</v>
      </c>
      <c r="S72" s="92"/>
      <c r="T72" s="92">
        <v>466</v>
      </c>
      <c r="U72" s="92"/>
      <c r="V72" s="92">
        <v>205104</v>
      </c>
      <c r="W72" s="92"/>
      <c r="X72" s="92">
        <v>8749</v>
      </c>
      <c r="Y72" s="92"/>
      <c r="Z72" s="92">
        <v>347</v>
      </c>
      <c r="AB72" s="75"/>
    </row>
    <row r="73" spans="1:28">
      <c r="A73" s="91" t="s">
        <v>82</v>
      </c>
      <c r="C73" s="66" t="s">
        <v>83</v>
      </c>
      <c r="E73" s="92">
        <v>35488</v>
      </c>
      <c r="F73" s="92"/>
      <c r="G73" s="93">
        <f t="shared" si="0"/>
        <v>1.3856692097413856</v>
      </c>
      <c r="H73" s="92"/>
      <c r="I73" s="92">
        <v>963</v>
      </c>
      <c r="J73" s="92"/>
      <c r="K73" s="92">
        <f t="shared" si="1"/>
        <v>27.528535270671391</v>
      </c>
      <c r="L73" s="92"/>
      <c r="M73" s="92"/>
      <c r="N73" s="92">
        <v>27.1</v>
      </c>
      <c r="O73" s="92"/>
      <c r="P73" s="92">
        <v>442997</v>
      </c>
      <c r="Q73" s="92"/>
      <c r="R73" s="92">
        <v>12483</v>
      </c>
      <c r="S73" s="92"/>
      <c r="T73" s="92">
        <v>460</v>
      </c>
      <c r="U73" s="92"/>
      <c r="V73" s="92">
        <v>331982</v>
      </c>
      <c r="W73" s="92"/>
      <c r="X73" s="92">
        <v>9364</v>
      </c>
      <c r="Y73" s="92"/>
      <c r="Z73" s="92">
        <v>345</v>
      </c>
      <c r="AB73" s="75"/>
    </row>
    <row r="74" spans="1:28">
      <c r="A74" s="91" t="s">
        <v>84</v>
      </c>
      <c r="C74" s="66" t="s">
        <v>85</v>
      </c>
      <c r="E74" s="92">
        <v>99022</v>
      </c>
      <c r="F74" s="92"/>
      <c r="G74" s="93">
        <f t="shared" si="0"/>
        <v>3.8664262986646611</v>
      </c>
      <c r="H74" s="92"/>
      <c r="I74" s="92">
        <v>2525</v>
      </c>
      <c r="J74" s="92"/>
      <c r="K74" s="92">
        <f t="shared" si="1"/>
        <v>72.180219686859047</v>
      </c>
      <c r="L74" s="92"/>
      <c r="M74" s="92"/>
      <c r="N74" s="92">
        <v>25.5</v>
      </c>
      <c r="O74" s="92"/>
      <c r="P74" s="92">
        <v>1168381</v>
      </c>
      <c r="Q74" s="92"/>
      <c r="R74" s="92">
        <v>11799</v>
      </c>
      <c r="S74" s="92"/>
      <c r="T74" s="92">
        <v>463</v>
      </c>
      <c r="U74" s="92"/>
      <c r="V74" s="92">
        <v>846650</v>
      </c>
      <c r="W74" s="92"/>
      <c r="X74" s="92">
        <v>8557</v>
      </c>
      <c r="Y74" s="92"/>
      <c r="Z74" s="92">
        <v>335</v>
      </c>
      <c r="AB74" s="75"/>
    </row>
    <row r="75" spans="1:28">
      <c r="A75" s="91" t="s">
        <v>177</v>
      </c>
      <c r="C75" s="66"/>
      <c r="E75" s="92"/>
      <c r="F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B75" s="75"/>
    </row>
    <row r="76" spans="1:28">
      <c r="A76" s="91" t="s">
        <v>86</v>
      </c>
      <c r="C76" s="66">
        <v>429</v>
      </c>
      <c r="E76" s="92">
        <v>3411</v>
      </c>
      <c r="F76" s="92"/>
      <c r="G76" s="93">
        <f t="shared" ref="G76:G86" si="2">E76/$E$9*100</f>
        <v>0.13318636368428388</v>
      </c>
      <c r="H76" s="92"/>
      <c r="I76" s="92">
        <v>102</v>
      </c>
      <c r="J76" s="92"/>
      <c r="K76" s="92">
        <f t="shared" ref="K76:K86" si="3">I76/34.981883</f>
        <v>2.9157950130929198</v>
      </c>
      <c r="L76" s="92"/>
      <c r="M76" s="92"/>
      <c r="N76" s="92">
        <v>29.8</v>
      </c>
      <c r="O76" s="92"/>
      <c r="P76" s="92">
        <v>43890</v>
      </c>
      <c r="Q76" s="92"/>
      <c r="R76" s="92">
        <v>12867</v>
      </c>
      <c r="S76" s="92"/>
      <c r="T76" s="92">
        <v>432</v>
      </c>
      <c r="U76" s="92"/>
      <c r="V76" s="92">
        <v>33252</v>
      </c>
      <c r="W76" s="92"/>
      <c r="X76" s="92">
        <v>9757</v>
      </c>
      <c r="Y76" s="92"/>
      <c r="Z76" s="92">
        <v>328</v>
      </c>
      <c r="AB76" s="75"/>
    </row>
    <row r="77" spans="1:28">
      <c r="A77" s="91" t="s">
        <v>87</v>
      </c>
      <c r="C77" s="66" t="s">
        <v>88</v>
      </c>
      <c r="E77" s="92">
        <v>2817</v>
      </c>
      <c r="F77" s="92"/>
      <c r="G77" s="93">
        <f t="shared" si="2"/>
        <v>0.10999295998200755</v>
      </c>
      <c r="H77" s="92"/>
      <c r="I77" s="92">
        <v>92</v>
      </c>
      <c r="J77" s="92"/>
      <c r="K77" s="92">
        <f t="shared" si="3"/>
        <v>2.6299327569073396</v>
      </c>
      <c r="L77" s="92"/>
      <c r="M77" s="92"/>
      <c r="N77" s="92">
        <v>32.6</v>
      </c>
      <c r="O77" s="92"/>
      <c r="P77" s="92">
        <v>45153</v>
      </c>
      <c r="Q77" s="92"/>
      <c r="R77" s="92">
        <v>16029</v>
      </c>
      <c r="S77" s="92"/>
      <c r="T77" s="92">
        <v>492</v>
      </c>
      <c r="U77" s="92"/>
      <c r="V77" s="92">
        <v>33959</v>
      </c>
      <c r="W77" s="92"/>
      <c r="X77" s="92">
        <v>12055</v>
      </c>
      <c r="Y77" s="92"/>
      <c r="Z77" s="92">
        <v>370</v>
      </c>
      <c r="AA77" s="114"/>
      <c r="AB77" s="75"/>
    </row>
    <row r="78" spans="1:28">
      <c r="A78" s="91" t="s">
        <v>89</v>
      </c>
      <c r="C78" s="66" t="s">
        <v>90</v>
      </c>
      <c r="E78" s="92">
        <v>16284</v>
      </c>
      <c r="F78" s="92"/>
      <c r="G78" s="93">
        <f t="shared" si="2"/>
        <v>0.63582724896947496</v>
      </c>
      <c r="H78" s="92"/>
      <c r="I78" s="92">
        <v>527</v>
      </c>
      <c r="J78" s="92"/>
      <c r="K78" s="92">
        <f t="shared" si="3"/>
        <v>15.064940900980085</v>
      </c>
      <c r="L78" s="92"/>
      <c r="M78" s="92"/>
      <c r="N78" s="92">
        <v>32.4</v>
      </c>
      <c r="O78" s="92"/>
      <c r="P78" s="92">
        <v>263476</v>
      </c>
      <c r="Q78" s="92"/>
      <c r="R78" s="92">
        <v>16180</v>
      </c>
      <c r="S78" s="92"/>
      <c r="T78" s="92">
        <v>500</v>
      </c>
      <c r="U78" s="92"/>
      <c r="V78" s="92">
        <v>192861</v>
      </c>
      <c r="W78" s="92"/>
      <c r="X78" s="92">
        <v>11852</v>
      </c>
      <c r="Y78" s="92"/>
      <c r="Z78" s="92">
        <v>366</v>
      </c>
      <c r="AB78" s="75"/>
    </row>
    <row r="79" spans="1:28">
      <c r="A79" s="91" t="s">
        <v>178</v>
      </c>
      <c r="C79" s="66" t="s">
        <v>91</v>
      </c>
      <c r="E79" s="92">
        <v>9151</v>
      </c>
      <c r="F79" s="92"/>
      <c r="G79" s="93">
        <f t="shared" si="2"/>
        <v>0.35731117387126415</v>
      </c>
      <c r="H79" s="92"/>
      <c r="I79" s="92">
        <v>274</v>
      </c>
      <c r="J79" s="92"/>
      <c r="K79" s="92">
        <f t="shared" si="3"/>
        <v>7.8326258194849023</v>
      </c>
      <c r="L79" s="92"/>
      <c r="M79" s="92"/>
      <c r="N79" s="92">
        <v>29.9</v>
      </c>
      <c r="O79" s="92"/>
      <c r="P79" s="92">
        <v>126196</v>
      </c>
      <c r="Q79" s="92"/>
      <c r="R79" s="92">
        <v>13790</v>
      </c>
      <c r="S79" s="92"/>
      <c r="T79" s="92">
        <v>461</v>
      </c>
      <c r="U79" s="92"/>
      <c r="V79" s="92">
        <v>95878</v>
      </c>
      <c r="W79" s="92"/>
      <c r="X79" s="92">
        <v>10481</v>
      </c>
      <c r="Y79" s="92"/>
      <c r="Z79" s="92">
        <v>350</v>
      </c>
      <c r="AB79" s="75"/>
    </row>
    <row r="80" spans="1:28">
      <c r="A80" s="91" t="s">
        <v>92</v>
      </c>
      <c r="C80" s="66" t="s">
        <v>93</v>
      </c>
      <c r="E80" s="92">
        <v>32745</v>
      </c>
      <c r="F80" s="92"/>
      <c r="G80" s="93">
        <f t="shared" si="2"/>
        <v>1.278565663688618</v>
      </c>
      <c r="H80" s="92"/>
      <c r="I80" s="92">
        <v>1130</v>
      </c>
      <c r="J80" s="92"/>
      <c r="K80" s="92">
        <f t="shared" si="3"/>
        <v>32.302434948970586</v>
      </c>
      <c r="L80" s="92"/>
      <c r="M80" s="92"/>
      <c r="N80" s="92">
        <v>34.5</v>
      </c>
      <c r="O80" s="92"/>
      <c r="P80" s="92">
        <v>515568</v>
      </c>
      <c r="Q80" s="92"/>
      <c r="R80" s="92">
        <v>15745</v>
      </c>
      <c r="S80" s="92"/>
      <c r="T80" s="92">
        <v>456</v>
      </c>
      <c r="U80" s="92"/>
      <c r="V80" s="92">
        <v>389981</v>
      </c>
      <c r="W80" s="92"/>
      <c r="X80" s="92">
        <v>11924</v>
      </c>
      <c r="Y80" s="92"/>
      <c r="Z80" s="92">
        <v>345</v>
      </c>
      <c r="AB80" s="75"/>
    </row>
    <row r="81" spans="1:28">
      <c r="A81" s="91" t="s">
        <v>94</v>
      </c>
      <c r="C81" s="66" t="s">
        <v>95</v>
      </c>
      <c r="E81" s="92">
        <v>3036</v>
      </c>
      <c r="F81" s="92"/>
      <c r="G81" s="93">
        <f t="shared" si="2"/>
        <v>0.11854406336719023</v>
      </c>
      <c r="H81" s="92"/>
      <c r="I81" s="92">
        <v>101</v>
      </c>
      <c r="J81" s="92"/>
      <c r="K81" s="92">
        <f t="shared" si="3"/>
        <v>2.8872087874743619</v>
      </c>
      <c r="L81" s="92"/>
      <c r="M81" s="92"/>
      <c r="N81" s="92">
        <v>33.200000000000003</v>
      </c>
      <c r="O81" s="92"/>
      <c r="P81" s="92">
        <v>44716</v>
      </c>
      <c r="Q81" s="92"/>
      <c r="R81" s="92">
        <v>14728</v>
      </c>
      <c r="S81" s="92"/>
      <c r="T81" s="92">
        <v>444</v>
      </c>
      <c r="U81" s="92"/>
      <c r="V81" s="92">
        <v>34663</v>
      </c>
      <c r="W81" s="92"/>
      <c r="X81" s="92">
        <v>11421</v>
      </c>
      <c r="Y81" s="92"/>
      <c r="Z81" s="92">
        <v>344</v>
      </c>
      <c r="AB81" s="75"/>
    </row>
    <row r="82" spans="1:28">
      <c r="A82" s="91" t="s">
        <v>96</v>
      </c>
      <c r="C82" s="66">
        <v>438</v>
      </c>
      <c r="E82" s="92">
        <v>40216</v>
      </c>
      <c r="F82" s="92"/>
      <c r="G82" s="93">
        <f t="shared" si="2"/>
        <v>1.5702793321393027</v>
      </c>
      <c r="H82" s="92"/>
      <c r="I82" s="92">
        <v>1436</v>
      </c>
      <c r="J82" s="92"/>
      <c r="K82" s="92">
        <f t="shared" si="3"/>
        <v>41.04981998824934</v>
      </c>
      <c r="L82" s="92"/>
      <c r="M82" s="92"/>
      <c r="N82" s="92">
        <v>35.700000000000003</v>
      </c>
      <c r="O82" s="92"/>
      <c r="P82" s="92">
        <v>676783</v>
      </c>
      <c r="Q82" s="92"/>
      <c r="R82" s="92">
        <v>16829</v>
      </c>
      <c r="S82" s="92"/>
      <c r="T82" s="92">
        <v>471</v>
      </c>
      <c r="U82" s="92"/>
      <c r="V82" s="92">
        <v>502023</v>
      </c>
      <c r="W82" s="92"/>
      <c r="X82" s="92">
        <v>12491</v>
      </c>
      <c r="Y82" s="92"/>
      <c r="Z82" s="92">
        <v>350</v>
      </c>
      <c r="AB82" s="75"/>
    </row>
    <row r="83" spans="1:28">
      <c r="A83" s="91" t="s">
        <v>97</v>
      </c>
      <c r="C83" s="66">
        <v>440</v>
      </c>
      <c r="E83" s="92">
        <v>1862</v>
      </c>
      <c r="F83" s="92"/>
      <c r="G83" s="93">
        <f t="shared" si="2"/>
        <v>7.2703901841142365E-2</v>
      </c>
      <c r="H83" s="92"/>
      <c r="I83" s="92">
        <v>46</v>
      </c>
      <c r="J83" s="92"/>
      <c r="K83" s="92">
        <f t="shared" si="3"/>
        <v>1.3149663784536698</v>
      </c>
      <c r="L83" s="92"/>
      <c r="M83" s="92"/>
      <c r="N83" s="92">
        <v>24.8</v>
      </c>
      <c r="O83" s="92"/>
      <c r="P83" s="92">
        <v>25588</v>
      </c>
      <c r="Q83" s="92"/>
      <c r="R83" s="92">
        <v>13742</v>
      </c>
      <c r="S83" s="92"/>
      <c r="T83" s="92">
        <v>553</v>
      </c>
      <c r="U83" s="92"/>
      <c r="V83" s="92">
        <v>15063</v>
      </c>
      <c r="W83" s="92"/>
      <c r="X83" s="92">
        <v>8094</v>
      </c>
      <c r="Y83" s="92"/>
      <c r="Z83" s="92">
        <v>326</v>
      </c>
      <c r="AB83" s="75"/>
    </row>
    <row r="84" spans="1:28">
      <c r="A84" s="91" t="s">
        <v>98</v>
      </c>
      <c r="C84" s="66" t="s">
        <v>99</v>
      </c>
      <c r="E84" s="92">
        <v>7718</v>
      </c>
      <c r="F84" s="92"/>
      <c r="G84" s="93">
        <f t="shared" si="2"/>
        <v>0.30135806359287687</v>
      </c>
      <c r="H84" s="92"/>
      <c r="I84" s="92">
        <v>225</v>
      </c>
      <c r="J84" s="92"/>
      <c r="K84" s="92">
        <f t="shared" si="3"/>
        <v>6.4319007641755581</v>
      </c>
      <c r="L84" s="92"/>
      <c r="M84" s="92"/>
      <c r="N84" s="92">
        <v>29.1</v>
      </c>
      <c r="O84" s="92"/>
      <c r="P84" s="92">
        <v>100437</v>
      </c>
      <c r="Q84" s="92"/>
      <c r="R84" s="92">
        <v>13013</v>
      </c>
      <c r="S84" s="92"/>
      <c r="T84" s="92">
        <v>447</v>
      </c>
      <c r="U84" s="92"/>
      <c r="V84" s="92">
        <v>73005</v>
      </c>
      <c r="W84" s="92"/>
      <c r="X84" s="92">
        <v>9466</v>
      </c>
      <c r="Y84" s="92"/>
      <c r="Z84" s="92">
        <v>325</v>
      </c>
      <c r="AB84" s="75"/>
    </row>
    <row r="85" spans="1:28">
      <c r="A85" s="91" t="s">
        <v>100</v>
      </c>
      <c r="C85" s="66" t="s">
        <v>101</v>
      </c>
      <c r="E85" s="92">
        <v>10671</v>
      </c>
      <c r="F85" s="92"/>
      <c r="G85" s="93">
        <f t="shared" si="2"/>
        <v>0.41666129782321709</v>
      </c>
      <c r="H85" s="92"/>
      <c r="I85" s="92">
        <v>300</v>
      </c>
      <c r="J85" s="92"/>
      <c r="K85" s="92">
        <f t="shared" si="3"/>
        <v>8.5758676855674114</v>
      </c>
      <c r="L85" s="92"/>
      <c r="M85" s="92"/>
      <c r="N85" s="92">
        <v>28.1</v>
      </c>
      <c r="O85" s="92"/>
      <c r="P85" s="92">
        <v>138149</v>
      </c>
      <c r="Q85" s="92"/>
      <c r="R85" s="92">
        <v>12946</v>
      </c>
      <c r="S85" s="92"/>
      <c r="T85" s="92">
        <v>461</v>
      </c>
      <c r="U85" s="92"/>
      <c r="V85" s="92">
        <v>98141</v>
      </c>
      <c r="W85" s="92"/>
      <c r="X85" s="92">
        <v>9203</v>
      </c>
      <c r="Y85" s="92"/>
      <c r="Z85" s="92">
        <v>327</v>
      </c>
      <c r="AB85" s="75"/>
    </row>
    <row r="86" spans="1:28">
      <c r="A86" s="91" t="s">
        <v>30</v>
      </c>
      <c r="C86" s="66" t="s">
        <v>25</v>
      </c>
      <c r="E86" s="92">
        <v>47217</v>
      </c>
      <c r="F86" s="92"/>
      <c r="G86" s="93">
        <f t="shared" si="2"/>
        <v>1.8436413175258963</v>
      </c>
      <c r="H86" s="92"/>
      <c r="I86" s="92">
        <v>1245</v>
      </c>
      <c r="J86" s="92"/>
      <c r="K86" s="92">
        <f t="shared" si="3"/>
        <v>35.58985089510476</v>
      </c>
      <c r="L86" s="92"/>
      <c r="M86" s="92"/>
      <c r="N86" s="92">
        <v>26.4</v>
      </c>
      <c r="O86" s="92"/>
      <c r="P86" s="92">
        <v>602221</v>
      </c>
      <c r="Q86" s="92"/>
      <c r="R86" s="92">
        <v>12754</v>
      </c>
      <c r="S86" s="92"/>
      <c r="T86" s="92">
        <v>484</v>
      </c>
      <c r="U86" s="92"/>
      <c r="V86" s="92">
        <v>432469</v>
      </c>
      <c r="W86" s="92"/>
      <c r="X86" s="92">
        <v>9169</v>
      </c>
      <c r="Y86" s="92"/>
      <c r="Z86" s="92">
        <v>347</v>
      </c>
      <c r="AB86" s="75"/>
    </row>
    <row r="87" spans="1:28" ht="9.75" customHeight="1">
      <c r="E87" s="92"/>
      <c r="F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B87" s="75"/>
    </row>
    <row r="88" spans="1:28">
      <c r="A88" s="91" t="s">
        <v>102</v>
      </c>
      <c r="C88" s="66" t="s">
        <v>103</v>
      </c>
      <c r="E88" s="92">
        <v>255459</v>
      </c>
      <c r="F88" s="92"/>
      <c r="G88" s="93">
        <f t="shared" ref="G88:G95" si="4">E88/$E$9*100</f>
        <v>9.974686391211808</v>
      </c>
      <c r="H88" s="92"/>
      <c r="I88" s="92">
        <v>6429</v>
      </c>
      <c r="J88" s="92"/>
      <c r="K88" s="92">
        <f t="shared" ref="K88:K95" si="5">I88/34.981883</f>
        <v>183.78084450170962</v>
      </c>
      <c r="L88" s="92"/>
      <c r="M88" s="92"/>
      <c r="N88" s="92">
        <v>25.2</v>
      </c>
      <c r="O88" s="92"/>
      <c r="P88" s="92">
        <v>3283580</v>
      </c>
      <c r="Q88" s="92"/>
      <c r="R88" s="92">
        <v>12854</v>
      </c>
      <c r="S88" s="92"/>
      <c r="T88" s="92">
        <v>511</v>
      </c>
      <c r="U88" s="92"/>
      <c r="V88" s="92">
        <v>2198244</v>
      </c>
      <c r="W88" s="92"/>
      <c r="X88" s="92">
        <v>8612</v>
      </c>
      <c r="Y88" s="92"/>
      <c r="Z88" s="92">
        <v>342</v>
      </c>
      <c r="AB88" s="75"/>
    </row>
    <row r="89" spans="1:28">
      <c r="A89" s="91" t="s">
        <v>176</v>
      </c>
      <c r="C89" s="66" t="s">
        <v>104</v>
      </c>
      <c r="E89" s="92">
        <v>8506</v>
      </c>
      <c r="F89" s="92"/>
      <c r="G89" s="93">
        <f t="shared" si="4"/>
        <v>0.33212641732586301</v>
      </c>
      <c r="H89" s="92"/>
      <c r="I89" s="92">
        <v>190</v>
      </c>
      <c r="J89" s="92"/>
      <c r="K89" s="92">
        <f t="shared" si="5"/>
        <v>5.4313828675260272</v>
      </c>
      <c r="L89" s="92"/>
      <c r="M89" s="92"/>
      <c r="N89" s="92">
        <v>22.4</v>
      </c>
      <c r="O89" s="92"/>
      <c r="P89" s="92">
        <v>115994</v>
      </c>
      <c r="Q89" s="92"/>
      <c r="R89" s="92">
        <v>13637</v>
      </c>
      <c r="S89" s="92"/>
      <c r="T89" s="92">
        <v>610</v>
      </c>
      <c r="U89" s="92"/>
      <c r="V89" s="92">
        <v>65434</v>
      </c>
      <c r="W89" s="92"/>
      <c r="X89" s="92">
        <v>7695</v>
      </c>
      <c r="Y89" s="92"/>
      <c r="Z89" s="92">
        <v>344</v>
      </c>
      <c r="AB89" s="75"/>
    </row>
    <row r="90" spans="1:28">
      <c r="A90" s="91" t="s">
        <v>105</v>
      </c>
      <c r="C90" s="66" t="s">
        <v>106</v>
      </c>
      <c r="E90" s="92">
        <v>106594</v>
      </c>
      <c r="F90" s="92"/>
      <c r="G90" s="93">
        <f t="shared" si="4"/>
        <v>4.1620836266674166</v>
      </c>
      <c r="H90" s="92"/>
      <c r="I90" s="92">
        <v>2692</v>
      </c>
      <c r="J90" s="92"/>
      <c r="K90" s="92">
        <f t="shared" si="5"/>
        <v>76.954119365158235</v>
      </c>
      <c r="L90" s="92"/>
      <c r="M90" s="92"/>
      <c r="N90" s="92">
        <v>25.3</v>
      </c>
      <c r="O90" s="92"/>
      <c r="P90" s="92">
        <v>1299490</v>
      </c>
      <c r="Q90" s="92"/>
      <c r="R90" s="92">
        <v>12191</v>
      </c>
      <c r="S90" s="92"/>
      <c r="T90" s="92">
        <v>483</v>
      </c>
      <c r="U90" s="92"/>
      <c r="V90" s="92">
        <v>935462</v>
      </c>
      <c r="W90" s="92"/>
      <c r="X90" s="92">
        <v>8782</v>
      </c>
      <c r="Y90" s="92"/>
      <c r="Z90" s="92">
        <v>348</v>
      </c>
      <c r="AB90" s="75"/>
    </row>
    <row r="91" spans="1:28">
      <c r="A91" s="91" t="s">
        <v>107</v>
      </c>
      <c r="C91" s="66">
        <v>491</v>
      </c>
      <c r="E91" s="92">
        <v>16793</v>
      </c>
      <c r="F91" s="92"/>
      <c r="G91" s="93">
        <f t="shared" si="4"/>
        <v>0.65570173126654341</v>
      </c>
      <c r="H91" s="92"/>
      <c r="I91" s="92">
        <v>347</v>
      </c>
      <c r="J91" s="92"/>
      <c r="K91" s="92">
        <f t="shared" si="5"/>
        <v>9.9194202896396391</v>
      </c>
      <c r="L91" s="92"/>
      <c r="M91" s="92"/>
      <c r="N91" s="92">
        <v>20.7</v>
      </c>
      <c r="O91" s="92"/>
      <c r="P91" s="92">
        <v>204064</v>
      </c>
      <c r="Q91" s="92"/>
      <c r="R91" s="92">
        <v>12152</v>
      </c>
      <c r="S91" s="92"/>
      <c r="T91" s="92">
        <v>588</v>
      </c>
      <c r="U91" s="92"/>
      <c r="V91" s="92">
        <v>122742</v>
      </c>
      <c r="W91" s="92"/>
      <c r="X91" s="92">
        <v>7317</v>
      </c>
      <c r="Y91" s="92"/>
      <c r="Z91" s="92">
        <v>354</v>
      </c>
      <c r="AB91" s="75"/>
    </row>
    <row r="92" spans="1:28">
      <c r="A92" s="91" t="s">
        <v>108</v>
      </c>
      <c r="C92" s="66" t="s">
        <v>109</v>
      </c>
      <c r="E92" s="92">
        <v>50033</v>
      </c>
      <c r="F92" s="92"/>
      <c r="G92" s="93">
        <f t="shared" si="4"/>
        <v>1.953595231373725</v>
      </c>
      <c r="H92" s="92"/>
      <c r="I92" s="92">
        <v>1334</v>
      </c>
      <c r="J92" s="92"/>
      <c r="K92" s="92">
        <f t="shared" si="5"/>
        <v>38.134024975156422</v>
      </c>
      <c r="L92" s="92"/>
      <c r="M92" s="92"/>
      <c r="N92" s="92">
        <v>26.7</v>
      </c>
      <c r="O92" s="92"/>
      <c r="P92" s="92">
        <v>596536</v>
      </c>
      <c r="Q92" s="92"/>
      <c r="R92" s="92">
        <v>11923</v>
      </c>
      <c r="S92" s="92"/>
      <c r="T92" s="92">
        <v>447</v>
      </c>
      <c r="U92" s="92"/>
      <c r="V92" s="92">
        <v>433194</v>
      </c>
      <c r="W92" s="92"/>
      <c r="X92" s="92">
        <v>8667</v>
      </c>
      <c r="Y92" s="92"/>
      <c r="Z92" s="92">
        <v>325</v>
      </c>
      <c r="AB92" s="75"/>
    </row>
    <row r="93" spans="1:28">
      <c r="A93" s="91" t="s">
        <v>110</v>
      </c>
      <c r="C93" s="66" t="s">
        <v>111</v>
      </c>
      <c r="E93" s="92">
        <v>14631</v>
      </c>
      <c r="F93" s="92"/>
      <c r="G93" s="93">
        <f t="shared" si="4"/>
        <v>0.57128398917172607</v>
      </c>
      <c r="H93" s="92"/>
      <c r="I93" s="92">
        <v>367</v>
      </c>
      <c r="J93" s="92"/>
      <c r="K93" s="92">
        <f t="shared" si="5"/>
        <v>10.491144802010799</v>
      </c>
      <c r="L93" s="92"/>
      <c r="M93" s="92"/>
      <c r="N93" s="92">
        <v>25.1</v>
      </c>
      <c r="O93" s="92"/>
      <c r="P93" s="92">
        <v>189974</v>
      </c>
      <c r="Q93" s="92"/>
      <c r="R93" s="92">
        <v>12984</v>
      </c>
      <c r="S93" s="92"/>
      <c r="T93" s="92">
        <v>517</v>
      </c>
      <c r="U93" s="92"/>
      <c r="V93" s="92">
        <v>125691</v>
      </c>
      <c r="W93" s="92"/>
      <c r="X93" s="92">
        <v>8597</v>
      </c>
      <c r="Y93" s="92"/>
      <c r="Z93" s="92">
        <v>342</v>
      </c>
      <c r="AB93" s="75"/>
    </row>
    <row r="94" spans="1:28">
      <c r="A94" s="91" t="s">
        <v>112</v>
      </c>
      <c r="C94" s="66" t="s">
        <v>113</v>
      </c>
      <c r="E94" s="92">
        <v>24153</v>
      </c>
      <c r="F94" s="92"/>
      <c r="G94" s="93">
        <f t="shared" si="4"/>
        <v>0.94308127882336812</v>
      </c>
      <c r="H94" s="92"/>
      <c r="I94" s="92">
        <v>635</v>
      </c>
      <c r="J94" s="92"/>
      <c r="K94" s="92">
        <f t="shared" si="5"/>
        <v>18.152253267784353</v>
      </c>
      <c r="L94" s="92"/>
      <c r="M94" s="92"/>
      <c r="N94" s="92">
        <v>26.3</v>
      </c>
      <c r="O94" s="92"/>
      <c r="P94" s="92">
        <v>463276</v>
      </c>
      <c r="Q94" s="92"/>
      <c r="R94" s="92">
        <v>19181</v>
      </c>
      <c r="S94" s="92"/>
      <c r="T94" s="92">
        <v>729</v>
      </c>
      <c r="U94" s="92"/>
      <c r="V94" s="92">
        <v>221396</v>
      </c>
      <c r="W94" s="92"/>
      <c r="X94" s="92">
        <v>9174</v>
      </c>
      <c r="Y94" s="92"/>
      <c r="Z94" s="92">
        <v>349</v>
      </c>
      <c r="AB94" s="75"/>
    </row>
    <row r="95" spans="1:28">
      <c r="A95" s="91" t="s">
        <v>30</v>
      </c>
      <c r="C95" s="66" t="s">
        <v>25</v>
      </c>
      <c r="E95" s="92">
        <v>34749</v>
      </c>
      <c r="F95" s="92"/>
      <c r="G95" s="93">
        <f t="shared" si="4"/>
        <v>1.3568141165831664</v>
      </c>
      <c r="H95" s="92"/>
      <c r="I95" s="92">
        <v>864</v>
      </c>
      <c r="J95" s="92"/>
      <c r="K95" s="92">
        <f t="shared" si="5"/>
        <v>24.698498934434145</v>
      </c>
      <c r="L95" s="92"/>
      <c r="M95" s="92"/>
      <c r="N95" s="92">
        <v>24.9</v>
      </c>
      <c r="O95" s="92"/>
      <c r="P95" s="92">
        <v>414247</v>
      </c>
      <c r="Q95" s="92"/>
      <c r="R95" s="92">
        <v>11921</v>
      </c>
      <c r="S95" s="92"/>
      <c r="T95" s="92">
        <v>479</v>
      </c>
      <c r="U95" s="92"/>
      <c r="V95" s="92">
        <v>294325</v>
      </c>
      <c r="W95" s="92"/>
      <c r="X95" s="92">
        <v>8477</v>
      </c>
      <c r="Y95" s="92"/>
      <c r="Z95" s="92">
        <v>341</v>
      </c>
      <c r="AB95" s="75"/>
    </row>
    <row r="96" spans="1:28" ht="9.75" customHeight="1">
      <c r="E96" s="92"/>
      <c r="F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B96" s="75"/>
    </row>
    <row r="97" spans="1:256">
      <c r="A97" s="91" t="s">
        <v>114</v>
      </c>
      <c r="C97" s="66" t="s">
        <v>115</v>
      </c>
      <c r="E97" s="92">
        <v>86377</v>
      </c>
      <c r="F97" s="92"/>
      <c r="G97" s="93">
        <f>E97/$E$9*100</f>
        <v>3.3726879319722634</v>
      </c>
      <c r="H97" s="92"/>
      <c r="I97" s="92">
        <v>2197</v>
      </c>
      <c r="J97" s="92"/>
      <c r="K97" s="92">
        <f>I97/34.981883</f>
        <v>62.803937683972009</v>
      </c>
      <c r="L97" s="92"/>
      <c r="M97" s="92"/>
      <c r="N97" s="92">
        <v>25.4</v>
      </c>
      <c r="O97" s="92"/>
      <c r="P97" s="92">
        <v>1026791</v>
      </c>
      <c r="Q97" s="92"/>
      <c r="R97" s="92">
        <v>11887</v>
      </c>
      <c r="S97" s="92"/>
      <c r="T97" s="92">
        <v>467</v>
      </c>
      <c r="U97" s="92"/>
      <c r="V97" s="92">
        <v>756436</v>
      </c>
      <c r="W97" s="92"/>
      <c r="X97" s="92">
        <v>8765</v>
      </c>
      <c r="Y97" s="92"/>
      <c r="Z97" s="92">
        <v>344</v>
      </c>
      <c r="AB97" s="75"/>
    </row>
    <row r="98" spans="1:256">
      <c r="A98" s="91" t="s">
        <v>116</v>
      </c>
      <c r="C98" s="66" t="s">
        <v>117</v>
      </c>
      <c r="E98" s="92">
        <v>10220</v>
      </c>
      <c r="F98" s="92"/>
      <c r="G98" s="93">
        <f>E98/$E$9*100</f>
        <v>0.39905149130852574</v>
      </c>
      <c r="H98" s="92"/>
      <c r="I98" s="92">
        <v>254</v>
      </c>
      <c r="J98" s="92"/>
      <c r="K98" s="92">
        <f>I98/34.981883</f>
        <v>7.2609013071137412</v>
      </c>
      <c r="L98" s="92"/>
      <c r="M98" s="92"/>
      <c r="N98" s="92">
        <v>24.8</v>
      </c>
      <c r="O98" s="92"/>
      <c r="P98" s="92">
        <v>119093</v>
      </c>
      <c r="Q98" s="92"/>
      <c r="R98" s="92">
        <v>11653</v>
      </c>
      <c r="S98" s="92"/>
      <c r="T98" s="92">
        <v>470</v>
      </c>
      <c r="U98" s="92"/>
      <c r="V98" s="92">
        <v>88790</v>
      </c>
      <c r="W98" s="92"/>
      <c r="X98" s="92">
        <v>8702</v>
      </c>
      <c r="Y98" s="92"/>
      <c r="Z98" s="92">
        <v>350</v>
      </c>
      <c r="AB98" s="75"/>
    </row>
    <row r="99" spans="1:256">
      <c r="A99" s="91" t="s">
        <v>118</v>
      </c>
      <c r="C99" s="66" t="s">
        <v>119</v>
      </c>
      <c r="E99" s="92">
        <v>5940</v>
      </c>
      <c r="F99" s="92"/>
      <c r="G99" s="93">
        <f>E99/$E$9*100</f>
        <v>0.2319340370227635</v>
      </c>
      <c r="H99" s="92"/>
      <c r="I99" s="92">
        <v>144</v>
      </c>
      <c r="J99" s="92"/>
      <c r="K99" s="92">
        <f>I99/34.981883</f>
        <v>4.1164164890723578</v>
      </c>
      <c r="L99" s="92"/>
      <c r="M99" s="92"/>
      <c r="N99" s="92">
        <v>24.3</v>
      </c>
      <c r="O99" s="92"/>
      <c r="P99" s="92">
        <v>71772</v>
      </c>
      <c r="Q99" s="92"/>
      <c r="R99" s="92">
        <v>12083</v>
      </c>
      <c r="S99" s="92"/>
      <c r="T99" s="92">
        <v>497</v>
      </c>
      <c r="U99" s="92"/>
      <c r="V99" s="92">
        <v>51775</v>
      </c>
      <c r="W99" s="92"/>
      <c r="X99" s="92">
        <v>8719</v>
      </c>
      <c r="Y99" s="92"/>
      <c r="Z99" s="92">
        <v>359</v>
      </c>
      <c r="AB99" s="75"/>
    </row>
    <row r="100" spans="1:256">
      <c r="A100" s="91" t="s">
        <v>120</v>
      </c>
      <c r="C100" s="66" t="s">
        <v>121</v>
      </c>
      <c r="E100" s="92">
        <v>23126</v>
      </c>
      <c r="F100" s="92"/>
      <c r="G100" s="93">
        <f>E100/$E$9*100</f>
        <v>0.90298089902162093</v>
      </c>
      <c r="H100" s="92"/>
      <c r="I100" s="92">
        <v>621</v>
      </c>
      <c r="J100" s="92"/>
      <c r="K100" s="92">
        <f>I100/34.981883</f>
        <v>17.752046109124542</v>
      </c>
      <c r="L100" s="92"/>
      <c r="M100" s="92"/>
      <c r="N100" s="92">
        <v>26.8</v>
      </c>
      <c r="O100" s="92"/>
      <c r="P100" s="92">
        <v>271756</v>
      </c>
      <c r="Q100" s="92"/>
      <c r="R100" s="92">
        <v>11751</v>
      </c>
      <c r="S100" s="92"/>
      <c r="T100" s="92">
        <v>438</v>
      </c>
      <c r="U100" s="92"/>
      <c r="V100" s="92">
        <v>207905</v>
      </c>
      <c r="W100" s="92"/>
      <c r="X100" s="92">
        <v>8997</v>
      </c>
      <c r="Y100" s="92"/>
      <c r="Z100" s="92">
        <v>335</v>
      </c>
      <c r="AB100" s="75"/>
    </row>
    <row r="101" spans="1:256">
      <c r="A101" s="91" t="s">
        <v>30</v>
      </c>
      <c r="C101" s="66" t="s">
        <v>25</v>
      </c>
      <c r="E101" s="92">
        <v>47091</v>
      </c>
      <c r="F101" s="92"/>
      <c r="G101" s="93">
        <f>E101/$E$9*100</f>
        <v>1.838721504619353</v>
      </c>
      <c r="H101" s="92"/>
      <c r="I101" s="92">
        <v>1178</v>
      </c>
      <c r="J101" s="92"/>
      <c r="K101" s="92">
        <f>I101/34.981883</f>
        <v>33.674573778661369</v>
      </c>
      <c r="L101" s="92"/>
      <c r="M101" s="92"/>
      <c r="N101" s="92">
        <v>25</v>
      </c>
      <c r="O101" s="92"/>
      <c r="P101" s="92">
        <v>564171</v>
      </c>
      <c r="Q101" s="92"/>
      <c r="R101" s="92">
        <v>11980</v>
      </c>
      <c r="S101" s="92"/>
      <c r="T101" s="92">
        <v>479</v>
      </c>
      <c r="U101" s="92"/>
      <c r="V101" s="92">
        <v>407965</v>
      </c>
      <c r="W101" s="92"/>
      <c r="X101" s="92">
        <v>8670</v>
      </c>
      <c r="Y101" s="92"/>
      <c r="Z101" s="92">
        <v>346</v>
      </c>
      <c r="AB101" s="75"/>
    </row>
    <row r="102" spans="1:256">
      <c r="A102" s="91" t="s">
        <v>73</v>
      </c>
      <c r="E102" s="92"/>
      <c r="F102" s="92"/>
      <c r="H102" s="92"/>
      <c r="I102" s="92"/>
      <c r="J102" s="92"/>
      <c r="K102" s="92"/>
      <c r="L102" s="92"/>
      <c r="M102" s="92"/>
      <c r="N102" s="115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B102" s="75"/>
    </row>
    <row r="103" spans="1:256">
      <c r="AB103" s="75"/>
    </row>
    <row r="104" spans="1:256">
      <c r="AB104" s="75"/>
    </row>
    <row r="105" spans="1:256">
      <c r="AB105" s="75"/>
    </row>
    <row r="106" spans="1:256">
      <c r="AB106" s="75"/>
    </row>
    <row r="107" spans="1:256">
      <c r="AB107" s="75"/>
    </row>
    <row r="108" spans="1:256">
      <c r="E108" s="99"/>
      <c r="F108" s="99"/>
      <c r="H108" s="70"/>
      <c r="I108" s="99"/>
      <c r="J108" s="99"/>
      <c r="K108" s="99"/>
      <c r="N108" s="93"/>
      <c r="P108" s="99"/>
      <c r="R108" s="99"/>
      <c r="S108" s="99"/>
      <c r="T108" s="99"/>
      <c r="U108" s="99"/>
      <c r="V108" s="98"/>
      <c r="W108" s="99"/>
      <c r="X108" s="99"/>
      <c r="Y108" s="99"/>
      <c r="Z108" s="98"/>
      <c r="AB108" s="75"/>
    </row>
    <row r="109" spans="1:256">
      <c r="E109" s="99"/>
      <c r="F109" s="99"/>
      <c r="H109" s="70"/>
      <c r="I109" s="99"/>
      <c r="J109" s="99"/>
      <c r="K109" s="99"/>
      <c r="N109" s="93"/>
      <c r="P109" s="99"/>
      <c r="R109" s="99"/>
      <c r="S109" s="99"/>
      <c r="T109" s="99"/>
      <c r="U109" s="99"/>
      <c r="V109" s="99"/>
      <c r="W109" s="99"/>
      <c r="X109" s="99"/>
      <c r="Y109" s="99"/>
      <c r="Z109" s="99"/>
      <c r="AB109" s="75"/>
    </row>
    <row r="110" spans="1:256">
      <c r="E110" s="99"/>
      <c r="F110" s="99"/>
      <c r="H110" s="70"/>
      <c r="I110" s="99"/>
      <c r="J110" s="99"/>
      <c r="K110" s="99"/>
      <c r="N110" s="93"/>
      <c r="P110" s="99"/>
      <c r="R110" s="99"/>
      <c r="S110" s="99"/>
      <c r="T110" s="99"/>
      <c r="U110" s="99"/>
      <c r="V110" s="99"/>
      <c r="W110" s="99"/>
      <c r="X110" s="99"/>
      <c r="Y110" s="99"/>
      <c r="Z110" s="99"/>
      <c r="AB110" s="75"/>
    </row>
    <row r="111" spans="1:256">
      <c r="E111" s="99"/>
      <c r="F111" s="99"/>
      <c r="H111" s="70"/>
      <c r="I111" s="99"/>
      <c r="J111" s="99"/>
      <c r="K111" s="99"/>
      <c r="N111" s="93"/>
      <c r="P111" s="99"/>
      <c r="R111" s="99"/>
      <c r="S111" s="99"/>
      <c r="T111" s="99"/>
      <c r="U111" s="99"/>
      <c r="V111" s="99"/>
      <c r="W111" s="99"/>
      <c r="X111" s="99"/>
      <c r="Y111" s="99"/>
      <c r="Z111" s="99"/>
      <c r="AB111" s="7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</row>
    <row r="112" spans="1:256">
      <c r="E112" s="99"/>
      <c r="F112" s="99"/>
      <c r="H112" s="70"/>
      <c r="I112" s="99"/>
      <c r="J112" s="99"/>
      <c r="K112" s="99"/>
      <c r="N112" s="93"/>
      <c r="P112" s="99"/>
      <c r="R112" s="99"/>
      <c r="S112" s="99"/>
      <c r="T112" s="99"/>
      <c r="U112" s="99"/>
      <c r="V112" s="99"/>
      <c r="W112" s="99"/>
      <c r="X112" s="99"/>
      <c r="Y112" s="99"/>
      <c r="Z112" s="99"/>
      <c r="AB112" s="75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9"/>
      <c r="EH112" s="19"/>
      <c r="EI112" s="19"/>
      <c r="EJ112" s="19"/>
      <c r="EK112" s="19"/>
      <c r="EL112" s="19"/>
      <c r="EM112" s="19"/>
      <c r="EN112" s="19"/>
      <c r="EO112" s="19"/>
      <c r="EP112" s="19"/>
      <c r="EQ112" s="19"/>
      <c r="ER112" s="19"/>
      <c r="ES112" s="19"/>
      <c r="ET112" s="19"/>
      <c r="EU112" s="19"/>
      <c r="EV112" s="19"/>
      <c r="EW112" s="19"/>
      <c r="EX112" s="19"/>
      <c r="EY112" s="19"/>
      <c r="EZ112" s="19"/>
      <c r="FA112" s="19"/>
      <c r="FB112" s="19"/>
      <c r="FC112" s="19"/>
      <c r="FD112" s="19"/>
      <c r="FE112" s="19"/>
      <c r="FF112" s="19"/>
      <c r="FG112" s="19"/>
      <c r="FH112" s="19"/>
      <c r="FI112" s="19"/>
      <c r="FJ112" s="19"/>
      <c r="FK112" s="19"/>
      <c r="FL112" s="19"/>
      <c r="FM112" s="19"/>
      <c r="FN112" s="19"/>
      <c r="FO112" s="19"/>
      <c r="FP112" s="19"/>
      <c r="FQ112" s="19"/>
      <c r="FR112" s="19"/>
      <c r="FS112" s="19"/>
      <c r="FT112" s="19"/>
      <c r="FU112" s="19"/>
      <c r="FV112" s="19"/>
      <c r="FW112" s="19"/>
      <c r="FX112" s="19"/>
      <c r="FY112" s="19"/>
      <c r="FZ112" s="19"/>
      <c r="GA112" s="19"/>
      <c r="GB112" s="19"/>
      <c r="GC112" s="19"/>
      <c r="GD112" s="19"/>
      <c r="GE112" s="19"/>
      <c r="GF112" s="19"/>
      <c r="GG112" s="19"/>
      <c r="GH112" s="19"/>
      <c r="GI112" s="19"/>
      <c r="GJ112" s="19"/>
      <c r="GK112" s="19"/>
      <c r="GL112" s="19"/>
      <c r="GM112" s="19"/>
      <c r="GN112" s="19"/>
      <c r="GO112" s="19"/>
      <c r="GP112" s="19"/>
      <c r="GQ112" s="19"/>
      <c r="GR112" s="19"/>
      <c r="GS112" s="19"/>
      <c r="GT112" s="19"/>
      <c r="GU112" s="19"/>
      <c r="GV112" s="19"/>
      <c r="GW112" s="19"/>
      <c r="GX112" s="19"/>
      <c r="GY112" s="19"/>
      <c r="GZ112" s="19"/>
      <c r="HA112" s="19"/>
      <c r="HB112" s="19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</row>
    <row r="113" spans="1:256">
      <c r="E113" s="99"/>
      <c r="F113" s="99"/>
      <c r="H113" s="70"/>
      <c r="I113" s="99"/>
      <c r="J113" s="99"/>
      <c r="K113" s="99"/>
      <c r="N113" s="93"/>
      <c r="P113" s="99"/>
      <c r="R113" s="99"/>
      <c r="S113" s="99"/>
      <c r="T113" s="99"/>
      <c r="U113" s="99"/>
      <c r="V113" s="99"/>
      <c r="W113" s="99"/>
      <c r="X113" s="99"/>
      <c r="Y113" s="99"/>
      <c r="Z113" s="99"/>
      <c r="AB113" s="75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GB113" s="21"/>
      <c r="GC113" s="21"/>
      <c r="GD113" s="21"/>
      <c r="GE113" s="21"/>
      <c r="GF113" s="21"/>
      <c r="GG113" s="21"/>
      <c r="GH113" s="21"/>
      <c r="GI113" s="21"/>
      <c r="GJ113" s="21"/>
      <c r="GK113" s="21"/>
      <c r="GL113" s="21"/>
      <c r="GM113" s="21"/>
      <c r="GN113" s="21"/>
      <c r="GO113" s="21"/>
      <c r="GP113" s="21"/>
      <c r="GQ113" s="21"/>
      <c r="GR113" s="21"/>
      <c r="GS113" s="21"/>
      <c r="GT113" s="21"/>
      <c r="GU113" s="21"/>
      <c r="GV113" s="21"/>
      <c r="GW113" s="21"/>
      <c r="GX113" s="21"/>
      <c r="GY113" s="21"/>
      <c r="GZ113" s="21"/>
      <c r="HA113" s="21"/>
      <c r="HB113" s="21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  <c r="IH113" s="4"/>
      <c r="II113" s="4"/>
      <c r="IJ113" s="4"/>
      <c r="IK113" s="4"/>
      <c r="IL113" s="4"/>
      <c r="IM113" s="4"/>
      <c r="IN113" s="4"/>
      <c r="IO113" s="4"/>
      <c r="IP113" s="4"/>
      <c r="IQ113" s="4"/>
      <c r="IR113" s="4"/>
      <c r="IS113" s="4"/>
      <c r="IT113" s="4"/>
      <c r="IU113" s="4"/>
      <c r="IV113" s="4"/>
    </row>
    <row r="114" spans="1:256">
      <c r="E114" s="99"/>
      <c r="F114" s="99"/>
      <c r="H114" s="70"/>
      <c r="I114" s="99"/>
      <c r="J114" s="99"/>
      <c r="K114" s="99"/>
      <c r="N114" s="93"/>
      <c r="P114" s="99"/>
      <c r="R114" s="99"/>
      <c r="S114" s="99"/>
      <c r="T114" s="99"/>
      <c r="U114" s="99"/>
      <c r="V114" s="99"/>
      <c r="W114" s="99"/>
      <c r="X114" s="99"/>
      <c r="Y114" s="99"/>
      <c r="Z114" s="99"/>
      <c r="AB114" s="7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</row>
    <row r="115" spans="1:256">
      <c r="E115" s="99"/>
      <c r="F115" s="99"/>
      <c r="H115" s="70"/>
      <c r="I115" s="99"/>
      <c r="J115" s="99"/>
      <c r="K115" s="99"/>
      <c r="N115" s="93"/>
      <c r="P115" s="99"/>
      <c r="R115" s="99"/>
      <c r="S115" s="99"/>
      <c r="T115" s="99"/>
      <c r="U115" s="99"/>
      <c r="V115" s="99"/>
      <c r="W115" s="99"/>
      <c r="X115" s="99"/>
      <c r="Y115" s="99"/>
      <c r="Z115" s="99"/>
      <c r="AB115" s="7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</row>
    <row r="116" spans="1:256">
      <c r="E116" s="99"/>
      <c r="F116" s="99"/>
      <c r="H116" s="70"/>
      <c r="I116" s="99"/>
      <c r="J116" s="99"/>
      <c r="K116" s="99"/>
      <c r="N116" s="93"/>
      <c r="P116" s="99"/>
      <c r="R116" s="99"/>
      <c r="S116" s="99"/>
      <c r="T116" s="99"/>
      <c r="U116" s="99"/>
      <c r="V116" s="99"/>
      <c r="W116" s="99"/>
      <c r="X116" s="99"/>
      <c r="Y116" s="99"/>
      <c r="Z116" s="99"/>
      <c r="AB116" s="75"/>
    </row>
    <row r="117" spans="1:256">
      <c r="E117" s="99"/>
      <c r="F117" s="99"/>
      <c r="H117" s="70"/>
      <c r="I117" s="99"/>
      <c r="J117" s="99"/>
      <c r="K117" s="99"/>
      <c r="N117" s="93"/>
      <c r="P117" s="99"/>
      <c r="R117" s="99"/>
      <c r="S117" s="99"/>
      <c r="T117" s="99"/>
      <c r="U117" s="99"/>
      <c r="V117" s="99"/>
      <c r="W117" s="99"/>
      <c r="X117" s="99"/>
      <c r="Y117" s="99"/>
      <c r="Z117" s="99"/>
      <c r="AB117" s="75"/>
    </row>
    <row r="118" spans="1:256">
      <c r="E118" s="99"/>
      <c r="F118" s="99"/>
      <c r="H118" s="70"/>
      <c r="I118" s="99"/>
      <c r="J118" s="99"/>
      <c r="K118" s="99"/>
      <c r="N118" s="93"/>
      <c r="P118" s="99"/>
      <c r="R118" s="99"/>
      <c r="S118" s="99"/>
      <c r="T118" s="99"/>
      <c r="U118" s="99"/>
      <c r="V118" s="99"/>
      <c r="W118" s="99"/>
      <c r="X118" s="99"/>
      <c r="Y118" s="99"/>
      <c r="Z118" s="99"/>
      <c r="AB118" s="75"/>
    </row>
    <row r="119" spans="1:256" ht="9.9499999999999993" customHeight="1">
      <c r="E119" s="99"/>
      <c r="F119" s="99"/>
      <c r="H119" s="70"/>
      <c r="I119" s="99"/>
      <c r="J119" s="99"/>
      <c r="K119" s="99"/>
      <c r="N119" s="93"/>
      <c r="P119" s="99"/>
      <c r="R119" s="99"/>
      <c r="S119" s="99"/>
      <c r="T119" s="99"/>
      <c r="U119" s="99"/>
      <c r="V119" s="99"/>
      <c r="W119" s="99"/>
      <c r="X119" s="99"/>
      <c r="Y119" s="99"/>
      <c r="Z119" s="99"/>
      <c r="AB119" s="75"/>
    </row>
    <row r="120" spans="1:256" ht="9.9499999999999993" customHeight="1">
      <c r="E120" s="99"/>
      <c r="F120" s="99"/>
      <c r="H120" s="70"/>
      <c r="I120" s="99"/>
      <c r="J120" s="99"/>
      <c r="K120" s="99"/>
      <c r="N120" s="93"/>
      <c r="P120" s="99"/>
      <c r="R120" s="99"/>
      <c r="S120" s="99"/>
      <c r="T120" s="99"/>
      <c r="U120" s="99"/>
      <c r="V120" s="99"/>
      <c r="W120" s="99"/>
      <c r="X120" s="99"/>
      <c r="Y120" s="99"/>
      <c r="Z120" s="99"/>
      <c r="AB120" s="75"/>
    </row>
    <row r="121" spans="1:256" s="3" customFormat="1" ht="12.95" customHeight="1">
      <c r="A121" s="30" t="s">
        <v>207</v>
      </c>
      <c r="B121" s="30"/>
      <c r="C121" s="31"/>
      <c r="D121" s="32"/>
      <c r="E121" s="32"/>
      <c r="F121" s="32"/>
      <c r="G121" s="33"/>
      <c r="H121" s="116"/>
      <c r="I121" s="30" t="s">
        <v>207</v>
      </c>
      <c r="J121" s="35"/>
      <c r="K121" s="36"/>
      <c r="L121" s="36"/>
      <c r="M121" s="37"/>
      <c r="N121" s="37"/>
      <c r="O121" s="38"/>
      <c r="P121" s="35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116"/>
      <c r="AB121" s="75"/>
      <c r="AC121" s="70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</row>
    <row r="122" spans="1:256" s="5" customFormat="1" ht="12.95" customHeight="1">
      <c r="A122" s="41" t="s">
        <v>0</v>
      </c>
      <c r="B122" s="42"/>
      <c r="C122" s="43"/>
      <c r="D122" s="42"/>
      <c r="E122" s="42"/>
      <c r="F122" s="42"/>
      <c r="G122" s="44"/>
      <c r="H122" s="117"/>
      <c r="I122" s="41" t="s">
        <v>0</v>
      </c>
      <c r="J122" s="42"/>
      <c r="K122" s="42"/>
      <c r="L122" s="42"/>
      <c r="M122" s="42"/>
      <c r="N122" s="42"/>
      <c r="O122" s="42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117"/>
      <c r="AB122" s="75"/>
      <c r="AC122" s="70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</row>
    <row r="123" spans="1:256" s="4" customFormat="1" ht="12.95" customHeight="1">
      <c r="A123" s="49" t="s">
        <v>1</v>
      </c>
      <c r="B123" s="50"/>
      <c r="C123" s="51"/>
      <c r="D123" s="50"/>
      <c r="E123" s="50"/>
      <c r="F123" s="50"/>
      <c r="G123" s="52"/>
      <c r="H123" s="118"/>
      <c r="I123" s="49" t="s">
        <v>1</v>
      </c>
      <c r="J123" s="50"/>
      <c r="K123" s="50"/>
      <c r="L123" s="50"/>
      <c r="M123" s="50"/>
      <c r="N123" s="50"/>
      <c r="O123" s="50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118"/>
      <c r="AB123" s="75"/>
      <c r="AC123" s="70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</row>
    <row r="124" spans="1:256" s="3" customFormat="1" ht="12.95" customHeight="1">
      <c r="A124" s="56" t="s">
        <v>206</v>
      </c>
      <c r="B124" s="57"/>
      <c r="C124" s="58"/>
      <c r="D124" s="57"/>
      <c r="E124" s="57"/>
      <c r="F124" s="57"/>
      <c r="G124" s="59"/>
      <c r="H124" s="116"/>
      <c r="I124" s="56" t="s">
        <v>206</v>
      </c>
      <c r="J124" s="57"/>
      <c r="K124" s="57"/>
      <c r="L124" s="57"/>
      <c r="M124" s="57"/>
      <c r="N124" s="57"/>
      <c r="O124" s="57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116"/>
      <c r="AB124" s="75"/>
      <c r="AC124" s="70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</row>
    <row r="125" spans="1:256" ht="12" customHeight="1">
      <c r="C125" s="66" t="s">
        <v>2</v>
      </c>
      <c r="E125" s="67" t="s">
        <v>187</v>
      </c>
      <c r="F125" s="90"/>
      <c r="G125" s="69"/>
      <c r="H125" s="70"/>
      <c r="I125" s="99"/>
      <c r="J125" s="99"/>
      <c r="K125" s="99"/>
      <c r="N125" s="93"/>
      <c r="P125" s="99"/>
      <c r="R125" s="99"/>
      <c r="S125" s="99"/>
      <c r="T125" s="99"/>
      <c r="U125" s="99"/>
      <c r="V125" s="72" t="s">
        <v>3</v>
      </c>
      <c r="W125" s="90"/>
      <c r="X125" s="90"/>
      <c r="Y125" s="90"/>
      <c r="Z125" s="90"/>
      <c r="AB125" s="75"/>
    </row>
    <row r="126" spans="1:256">
      <c r="C126" s="66" t="s">
        <v>4</v>
      </c>
      <c r="E126" s="99"/>
      <c r="F126" s="99"/>
      <c r="G126" s="108" t="s">
        <v>5</v>
      </c>
      <c r="H126" s="70"/>
      <c r="I126" s="109" t="s">
        <v>6</v>
      </c>
      <c r="J126" s="90"/>
      <c r="K126" s="90"/>
      <c r="L126" s="68"/>
      <c r="M126" s="68"/>
      <c r="N126" s="69"/>
      <c r="P126" s="156" t="s">
        <v>7</v>
      </c>
      <c r="Q126" s="156"/>
      <c r="R126" s="156"/>
      <c r="S126" s="156"/>
      <c r="T126" s="156"/>
      <c r="U126" s="99"/>
      <c r="V126" s="99"/>
      <c r="W126" s="99"/>
      <c r="X126" s="80" t="s">
        <v>8</v>
      </c>
      <c r="Y126" s="99"/>
      <c r="Z126" s="99"/>
      <c r="AB126" s="75"/>
    </row>
    <row r="127" spans="1:256" ht="11.45" customHeight="1">
      <c r="A127" s="155" t="s">
        <v>193</v>
      </c>
      <c r="C127" s="66" t="s">
        <v>9</v>
      </c>
      <c r="E127" s="99"/>
      <c r="F127" s="99"/>
      <c r="G127" s="108" t="s">
        <v>10</v>
      </c>
      <c r="H127" s="70"/>
      <c r="I127" s="110" t="s">
        <v>11</v>
      </c>
      <c r="J127" s="99"/>
      <c r="K127" s="110" t="s">
        <v>12</v>
      </c>
      <c r="N127" s="108" t="s">
        <v>13</v>
      </c>
      <c r="P127" s="110" t="s">
        <v>14</v>
      </c>
      <c r="R127" s="110" t="s">
        <v>13</v>
      </c>
      <c r="S127" s="99"/>
      <c r="T127" s="83" t="s">
        <v>15</v>
      </c>
      <c r="U127" s="99"/>
      <c r="V127" s="110" t="s">
        <v>14</v>
      </c>
      <c r="W127" s="99"/>
      <c r="X127" s="80" t="s">
        <v>16</v>
      </c>
      <c r="Y127" s="99"/>
      <c r="Z127" s="83" t="s">
        <v>15</v>
      </c>
      <c r="AB127" s="75"/>
    </row>
    <row r="128" spans="1:256" ht="11.45" customHeight="1">
      <c r="A128" s="67" t="s">
        <v>17</v>
      </c>
      <c r="B128" s="68"/>
      <c r="C128" s="84" t="s">
        <v>18</v>
      </c>
      <c r="D128" s="68"/>
      <c r="E128" s="86" t="s">
        <v>19</v>
      </c>
      <c r="F128" s="90"/>
      <c r="G128" s="85" t="s">
        <v>20</v>
      </c>
      <c r="H128" s="70"/>
      <c r="I128" s="86" t="s">
        <v>21</v>
      </c>
      <c r="J128" s="90"/>
      <c r="K128" s="86" t="s">
        <v>22</v>
      </c>
      <c r="L128" s="68"/>
      <c r="M128" s="68"/>
      <c r="N128" s="85" t="s">
        <v>23</v>
      </c>
      <c r="O128" s="68"/>
      <c r="P128" s="86" t="s">
        <v>21</v>
      </c>
      <c r="Q128" s="68"/>
      <c r="R128" s="86" t="s">
        <v>23</v>
      </c>
      <c r="S128" s="90"/>
      <c r="T128" s="89" t="s">
        <v>24</v>
      </c>
      <c r="U128" s="90"/>
      <c r="V128" s="86" t="s">
        <v>21</v>
      </c>
      <c r="W128" s="90"/>
      <c r="X128" s="154" t="s">
        <v>194</v>
      </c>
      <c r="Y128" s="90"/>
      <c r="Z128" s="89" t="s">
        <v>24</v>
      </c>
      <c r="AB128" s="75"/>
    </row>
    <row r="129" spans="1:28" ht="11.25" customHeight="1">
      <c r="A129" s="91" t="s">
        <v>122</v>
      </c>
      <c r="C129" s="66" t="s">
        <v>123</v>
      </c>
      <c r="E129" s="92">
        <v>135037</v>
      </c>
      <c r="F129" s="92"/>
      <c r="G129" s="93">
        <f>E129/$E$9*100</f>
        <v>5.272672821118336</v>
      </c>
      <c r="H129" s="92"/>
      <c r="I129" s="92">
        <v>3718</v>
      </c>
      <c r="J129" s="92"/>
      <c r="K129" s="92">
        <f>I129/34.981883</f>
        <v>106.28358684979878</v>
      </c>
      <c r="L129" s="92"/>
      <c r="M129" s="92"/>
      <c r="N129" s="92">
        <v>27.5</v>
      </c>
      <c r="O129" s="92"/>
      <c r="P129" s="94">
        <v>1656010</v>
      </c>
      <c r="Q129" s="94"/>
      <c r="R129" s="94">
        <v>12263</v>
      </c>
      <c r="S129" s="94"/>
      <c r="T129" s="94">
        <v>445</v>
      </c>
      <c r="U129" s="94"/>
      <c r="V129" s="94">
        <v>1244117</v>
      </c>
      <c r="W129" s="94"/>
      <c r="X129" s="94">
        <v>9221</v>
      </c>
      <c r="Y129" s="94"/>
      <c r="Z129" s="94">
        <v>335</v>
      </c>
      <c r="AB129" s="75"/>
    </row>
    <row r="130" spans="1:28">
      <c r="A130" s="91" t="s">
        <v>124</v>
      </c>
      <c r="C130" s="66" t="s">
        <v>125</v>
      </c>
      <c r="E130" s="92">
        <v>20485</v>
      </c>
      <c r="F130" s="92"/>
      <c r="G130" s="93">
        <f>E130/$E$9*100</f>
        <v>0.79986005865510279</v>
      </c>
      <c r="H130" s="92"/>
      <c r="I130" s="92">
        <v>535</v>
      </c>
      <c r="J130" s="92"/>
      <c r="K130" s="92">
        <f>I130/34.981883</f>
        <v>15.29363070592855</v>
      </c>
      <c r="L130" s="92"/>
      <c r="M130" s="92"/>
      <c r="N130" s="92">
        <v>26.1</v>
      </c>
      <c r="O130" s="92"/>
      <c r="P130" s="92">
        <v>229016</v>
      </c>
      <c r="Q130" s="92"/>
      <c r="R130" s="92">
        <v>11180</v>
      </c>
      <c r="S130" s="92"/>
      <c r="T130" s="92">
        <v>428</v>
      </c>
      <c r="U130" s="92"/>
      <c r="V130" s="92">
        <v>167887</v>
      </c>
      <c r="W130" s="92"/>
      <c r="X130" s="92">
        <v>8204</v>
      </c>
      <c r="Y130" s="92"/>
      <c r="Z130" s="92">
        <v>314</v>
      </c>
      <c r="AB130" s="75"/>
    </row>
    <row r="131" spans="1:28">
      <c r="A131" s="91" t="s">
        <v>126</v>
      </c>
      <c r="C131" s="66" t="s">
        <v>127</v>
      </c>
      <c r="E131" s="92">
        <v>9256</v>
      </c>
      <c r="F131" s="92"/>
      <c r="G131" s="93">
        <f>E131/$E$9*100</f>
        <v>0.36141101796005037</v>
      </c>
      <c r="H131" s="92"/>
      <c r="I131" s="92">
        <v>249</v>
      </c>
      <c r="J131" s="92"/>
      <c r="K131" s="92">
        <f>I131/34.981883</f>
        <v>7.1179701790209515</v>
      </c>
      <c r="L131" s="92"/>
      <c r="M131" s="92"/>
      <c r="N131" s="92">
        <v>26.9</v>
      </c>
      <c r="O131" s="92"/>
      <c r="P131" s="92">
        <v>107781</v>
      </c>
      <c r="Q131" s="92"/>
      <c r="R131" s="92">
        <v>11644</v>
      </c>
      <c r="S131" s="92"/>
      <c r="T131" s="92">
        <v>433</v>
      </c>
      <c r="U131" s="92"/>
      <c r="V131" s="92">
        <v>80140</v>
      </c>
      <c r="W131" s="92"/>
      <c r="X131" s="92">
        <v>8663</v>
      </c>
      <c r="Y131" s="92"/>
      <c r="Z131" s="92">
        <v>322</v>
      </c>
      <c r="AB131" s="75"/>
    </row>
    <row r="132" spans="1:28">
      <c r="A132" s="91" t="s">
        <v>128</v>
      </c>
      <c r="C132" s="66" t="s">
        <v>129</v>
      </c>
      <c r="E132" s="92">
        <v>75634</v>
      </c>
      <c r="F132" s="92"/>
      <c r="G132" s="93">
        <f>E132/$E$9*100</f>
        <v>2.9532153124881644</v>
      </c>
      <c r="H132" s="92"/>
      <c r="I132" s="92">
        <v>2147</v>
      </c>
      <c r="J132" s="92"/>
      <c r="K132" s="92">
        <f>I132/34.981883</f>
        <v>61.374626403044104</v>
      </c>
      <c r="L132" s="92"/>
      <c r="M132" s="92"/>
      <c r="N132" s="92">
        <v>28.4</v>
      </c>
      <c r="O132" s="92"/>
      <c r="P132" s="92">
        <v>954265</v>
      </c>
      <c r="Q132" s="92"/>
      <c r="R132" s="92">
        <v>12617</v>
      </c>
      <c r="S132" s="92"/>
      <c r="T132" s="92">
        <v>445</v>
      </c>
      <c r="U132" s="92"/>
      <c r="V132" s="92">
        <v>729698</v>
      </c>
      <c r="W132" s="92"/>
      <c r="X132" s="92">
        <v>9657</v>
      </c>
      <c r="Y132" s="92"/>
      <c r="Z132" s="92">
        <v>340</v>
      </c>
      <c r="AB132" s="75"/>
    </row>
    <row r="133" spans="1:28">
      <c r="A133" s="91" t="s">
        <v>30</v>
      </c>
      <c r="C133" s="66" t="s">
        <v>25</v>
      </c>
      <c r="E133" s="92">
        <v>29662</v>
      </c>
      <c r="F133" s="92"/>
      <c r="G133" s="93">
        <f>E133/$E$9*100</f>
        <v>1.1581864320150186</v>
      </c>
      <c r="H133" s="92"/>
      <c r="I133" s="92">
        <v>787</v>
      </c>
      <c r="J133" s="92"/>
      <c r="K133" s="92">
        <f>I133/34.981883</f>
        <v>22.497359561805176</v>
      </c>
      <c r="L133" s="92"/>
      <c r="M133" s="92"/>
      <c r="N133" s="92">
        <v>26.5</v>
      </c>
      <c r="O133" s="92"/>
      <c r="P133" s="92">
        <v>364948</v>
      </c>
      <c r="Q133" s="92"/>
      <c r="R133" s="92">
        <v>12304</v>
      </c>
      <c r="S133" s="92"/>
      <c r="T133" s="92">
        <v>464</v>
      </c>
      <c r="U133" s="92"/>
      <c r="V133" s="92">
        <v>266392</v>
      </c>
      <c r="W133" s="92"/>
      <c r="X133" s="92">
        <v>8989</v>
      </c>
      <c r="Y133" s="92"/>
      <c r="Z133" s="92">
        <v>339</v>
      </c>
      <c r="AB133" s="75"/>
    </row>
    <row r="134" spans="1:28" ht="9.75" customHeight="1">
      <c r="A134" s="119"/>
      <c r="C134" s="66"/>
      <c r="E134" s="92"/>
      <c r="F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5"/>
      <c r="AB134" s="75"/>
    </row>
    <row r="135" spans="1:28">
      <c r="A135" s="91" t="s">
        <v>130</v>
      </c>
      <c r="C135" s="66" t="s">
        <v>131</v>
      </c>
      <c r="D135" s="120"/>
      <c r="E135" s="92">
        <v>53416</v>
      </c>
      <c r="F135" s="92"/>
      <c r="G135" s="93">
        <f>E135/$E$9*100</f>
        <v>2.0856883033009992</v>
      </c>
      <c r="H135" s="92"/>
      <c r="I135" s="92">
        <v>1594</v>
      </c>
      <c r="J135" s="92"/>
      <c r="K135" s="92">
        <f>I135/34.981883</f>
        <v>45.566443635981514</v>
      </c>
      <c r="L135" s="92"/>
      <c r="M135" s="92"/>
      <c r="N135" s="92">
        <v>29.8</v>
      </c>
      <c r="O135" s="121"/>
      <c r="P135" s="92">
        <v>778638</v>
      </c>
      <c r="Q135" s="92"/>
      <c r="R135" s="92">
        <v>14577</v>
      </c>
      <c r="S135" s="92"/>
      <c r="T135" s="92">
        <v>489</v>
      </c>
      <c r="U135" s="92"/>
      <c r="V135" s="92">
        <v>529111</v>
      </c>
      <c r="W135" s="92"/>
      <c r="X135" s="92">
        <v>9912</v>
      </c>
      <c r="Y135" s="92"/>
      <c r="Z135" s="92">
        <v>332</v>
      </c>
      <c r="AA135" s="122"/>
      <c r="AB135" s="75"/>
    </row>
    <row r="136" spans="1:28">
      <c r="A136" s="91" t="s">
        <v>132</v>
      </c>
      <c r="C136" s="66" t="s">
        <v>133</v>
      </c>
      <c r="E136" s="92">
        <v>33138</v>
      </c>
      <c r="F136" s="92"/>
      <c r="G136" s="93">
        <f>E136/$E$9*100</f>
        <v>1.2939107944209323</v>
      </c>
      <c r="H136" s="92"/>
      <c r="I136" s="92">
        <v>909</v>
      </c>
      <c r="J136" s="92"/>
      <c r="K136" s="92">
        <f>I136/34.981883</f>
        <v>25.984879087269256</v>
      </c>
      <c r="L136" s="92"/>
      <c r="M136" s="92"/>
      <c r="N136" s="92">
        <v>27.4</v>
      </c>
      <c r="O136" s="92"/>
      <c r="P136" s="92">
        <v>457689</v>
      </c>
      <c r="Q136" s="92"/>
      <c r="R136" s="92">
        <v>13812</v>
      </c>
      <c r="S136" s="92"/>
      <c r="T136" s="92">
        <v>503</v>
      </c>
      <c r="U136" s="92"/>
      <c r="V136" s="92">
        <v>321237</v>
      </c>
      <c r="W136" s="92"/>
      <c r="X136" s="92">
        <v>9701</v>
      </c>
      <c r="Y136" s="92"/>
      <c r="Z136" s="92">
        <v>353</v>
      </c>
      <c r="AB136" s="75"/>
    </row>
    <row r="137" spans="1:28">
      <c r="A137" s="91" t="s">
        <v>134</v>
      </c>
      <c r="C137" s="66" t="s">
        <v>135</v>
      </c>
      <c r="E137" s="92">
        <v>17355</v>
      </c>
      <c r="F137" s="92"/>
      <c r="G137" s="93">
        <f>E137/$E$9*100</f>
        <v>0.67764565867509441</v>
      </c>
      <c r="H137" s="92"/>
      <c r="I137" s="92">
        <v>600</v>
      </c>
      <c r="J137" s="92"/>
      <c r="K137" s="92">
        <f>I137/34.981883</f>
        <v>17.151735371134823</v>
      </c>
      <c r="L137" s="92"/>
      <c r="M137" s="92"/>
      <c r="N137" s="92">
        <v>34.6</v>
      </c>
      <c r="O137" s="92"/>
      <c r="P137" s="92">
        <v>280509</v>
      </c>
      <c r="Q137" s="92"/>
      <c r="R137" s="92">
        <v>16163</v>
      </c>
      <c r="S137" s="92"/>
      <c r="T137" s="92">
        <v>468</v>
      </c>
      <c r="U137" s="92"/>
      <c r="V137" s="92">
        <v>179596</v>
      </c>
      <c r="W137" s="92"/>
      <c r="X137" s="92">
        <v>10354</v>
      </c>
      <c r="Y137" s="92"/>
      <c r="Z137" s="92">
        <v>299</v>
      </c>
      <c r="AB137" s="75"/>
    </row>
    <row r="138" spans="1:28">
      <c r="A138" s="91" t="s">
        <v>30</v>
      </c>
      <c r="C138" s="66" t="s">
        <v>25</v>
      </c>
      <c r="E138" s="92">
        <v>2923</v>
      </c>
      <c r="F138" s="92"/>
      <c r="G138" s="93">
        <f>E138/$E$9*100</f>
        <v>0.11413185020497267</v>
      </c>
      <c r="H138" s="92"/>
      <c r="I138" s="92">
        <v>85</v>
      </c>
      <c r="J138" s="92"/>
      <c r="K138" s="92">
        <f>I138/34.981883</f>
        <v>2.429829177577433</v>
      </c>
      <c r="L138" s="92"/>
      <c r="M138" s="92"/>
      <c r="N138" s="92">
        <v>28.9</v>
      </c>
      <c r="O138" s="92"/>
      <c r="P138" s="92">
        <v>40440</v>
      </c>
      <c r="Q138" s="92"/>
      <c r="R138" s="92">
        <v>13835</v>
      </c>
      <c r="S138" s="92"/>
      <c r="T138" s="92">
        <v>478</v>
      </c>
      <c r="U138" s="92"/>
      <c r="V138" s="92">
        <v>28278</v>
      </c>
      <c r="W138" s="92"/>
      <c r="X138" s="92">
        <v>9684</v>
      </c>
      <c r="Y138" s="92"/>
      <c r="Z138" s="92">
        <v>334</v>
      </c>
      <c r="AB138" s="75"/>
    </row>
    <row r="139" spans="1:28" ht="9.75" customHeight="1">
      <c r="E139" s="92"/>
      <c r="F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B139" s="75"/>
    </row>
    <row r="140" spans="1:28">
      <c r="A140" s="91" t="s">
        <v>136</v>
      </c>
      <c r="E140" s="92"/>
      <c r="F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B140" s="75"/>
    </row>
    <row r="141" spans="1:28">
      <c r="A141" s="91" t="s">
        <v>137</v>
      </c>
      <c r="C141" s="66" t="s">
        <v>138</v>
      </c>
      <c r="E141" s="92">
        <v>183775</v>
      </c>
      <c r="F141" s="92"/>
      <c r="G141" s="93">
        <f t="shared" ref="G141:G148" si="6">E141/$E$9*100</f>
        <v>7.1757033087303652</v>
      </c>
      <c r="H141" s="92"/>
      <c r="I141" s="92">
        <v>4997</v>
      </c>
      <c r="J141" s="92"/>
      <c r="K141" s="92">
        <f t="shared" ref="K141:K148" si="7">I141/34.981883</f>
        <v>142.84536941593453</v>
      </c>
      <c r="L141" s="92"/>
      <c r="M141" s="92"/>
      <c r="N141" s="92">
        <v>27.2</v>
      </c>
      <c r="O141" s="92"/>
      <c r="P141" s="92">
        <v>2415928</v>
      </c>
      <c r="Q141" s="92"/>
      <c r="R141" s="92">
        <v>13146</v>
      </c>
      <c r="S141" s="92"/>
      <c r="T141" s="92">
        <v>483</v>
      </c>
      <c r="U141" s="92"/>
      <c r="V141" s="92">
        <v>1787003</v>
      </c>
      <c r="W141" s="92"/>
      <c r="X141" s="92">
        <v>9731</v>
      </c>
      <c r="Y141" s="92"/>
      <c r="Z141" s="92">
        <v>358</v>
      </c>
      <c r="AB141" s="75"/>
    </row>
    <row r="142" spans="1:28">
      <c r="A142" s="91" t="s">
        <v>139</v>
      </c>
      <c r="C142" s="66" t="s">
        <v>140</v>
      </c>
      <c r="E142" s="92">
        <v>42589</v>
      </c>
      <c r="F142" s="92"/>
      <c r="G142" s="93">
        <f t="shared" si="6"/>
        <v>1.6629358085458714</v>
      </c>
      <c r="H142" s="92"/>
      <c r="I142" s="92">
        <v>897</v>
      </c>
      <c r="J142" s="92"/>
      <c r="K142" s="92">
        <f t="shared" si="7"/>
        <v>25.64184437984656</v>
      </c>
      <c r="L142" s="92"/>
      <c r="M142" s="92"/>
      <c r="N142" s="92">
        <v>21.1</v>
      </c>
      <c r="O142" s="92"/>
      <c r="P142" s="92">
        <v>465879</v>
      </c>
      <c r="Q142" s="92"/>
      <c r="R142" s="92">
        <v>10939</v>
      </c>
      <c r="S142" s="92"/>
      <c r="T142" s="92">
        <v>519</v>
      </c>
      <c r="U142" s="92"/>
      <c r="V142" s="92">
        <v>357702</v>
      </c>
      <c r="W142" s="92"/>
      <c r="X142" s="92">
        <v>8406</v>
      </c>
      <c r="Y142" s="92"/>
      <c r="Z142" s="92">
        <v>399</v>
      </c>
      <c r="AB142" s="75"/>
    </row>
    <row r="143" spans="1:28">
      <c r="A143" s="91" t="s">
        <v>141</v>
      </c>
      <c r="C143" s="66">
        <v>719</v>
      </c>
      <c r="E143" s="92">
        <v>31060</v>
      </c>
      <c r="F143" s="92"/>
      <c r="G143" s="93">
        <f t="shared" si="6"/>
        <v>1.2127729275971439</v>
      </c>
      <c r="H143" s="92"/>
      <c r="I143" s="92">
        <v>922</v>
      </c>
      <c r="J143" s="92"/>
      <c r="K143" s="92">
        <f t="shared" si="7"/>
        <v>26.356500020310509</v>
      </c>
      <c r="L143" s="92"/>
      <c r="M143" s="92"/>
      <c r="N143" s="92">
        <v>29.7</v>
      </c>
      <c r="O143" s="92"/>
      <c r="P143" s="92">
        <v>428845</v>
      </c>
      <c r="Q143" s="92"/>
      <c r="R143" s="92">
        <v>13807</v>
      </c>
      <c r="S143" s="92"/>
      <c r="T143" s="92">
        <v>465</v>
      </c>
      <c r="U143" s="92"/>
      <c r="V143" s="92">
        <v>321501</v>
      </c>
      <c r="W143" s="92"/>
      <c r="X143" s="92">
        <v>10358</v>
      </c>
      <c r="Y143" s="92"/>
      <c r="Z143" s="92">
        <v>349</v>
      </c>
      <c r="AB143" s="75"/>
    </row>
    <row r="144" spans="1:28">
      <c r="A144" s="91" t="s">
        <v>198</v>
      </c>
      <c r="C144" s="66" t="s">
        <v>142</v>
      </c>
      <c r="E144" s="92">
        <v>18554</v>
      </c>
      <c r="F144" s="92"/>
      <c r="G144" s="93">
        <f t="shared" si="6"/>
        <v>0.72446197355561515</v>
      </c>
      <c r="H144" s="92"/>
      <c r="I144" s="92">
        <v>481</v>
      </c>
      <c r="J144" s="92"/>
      <c r="K144" s="92">
        <f t="shared" si="7"/>
        <v>13.749974522526417</v>
      </c>
      <c r="L144" s="92"/>
      <c r="M144" s="92"/>
      <c r="N144" s="92">
        <v>25.9</v>
      </c>
      <c r="O144" s="92"/>
      <c r="P144" s="92">
        <v>233959</v>
      </c>
      <c r="Q144" s="92"/>
      <c r="R144" s="92">
        <v>12610</v>
      </c>
      <c r="S144" s="92"/>
      <c r="T144" s="92">
        <v>486</v>
      </c>
      <c r="U144" s="92"/>
      <c r="V144" s="92">
        <v>177622</v>
      </c>
      <c r="W144" s="92"/>
      <c r="X144" s="92">
        <v>9581</v>
      </c>
      <c r="Y144" s="92"/>
      <c r="Z144" s="92">
        <v>369</v>
      </c>
      <c r="AB144" s="75"/>
    </row>
    <row r="145" spans="1:28">
      <c r="A145" s="91" t="s">
        <v>143</v>
      </c>
      <c r="C145" s="66">
        <v>728</v>
      </c>
      <c r="E145" s="92">
        <v>48776</v>
      </c>
      <c r="F145" s="92"/>
      <c r="G145" s="93">
        <f t="shared" si="6"/>
        <v>1.9045142407108271</v>
      </c>
      <c r="H145" s="92"/>
      <c r="I145" s="92">
        <v>1464</v>
      </c>
      <c r="J145" s="92"/>
      <c r="K145" s="92">
        <f t="shared" si="7"/>
        <v>41.850234305568968</v>
      </c>
      <c r="L145" s="92"/>
      <c r="M145" s="92"/>
      <c r="N145" s="92">
        <v>30</v>
      </c>
      <c r="O145" s="92"/>
      <c r="P145" s="92">
        <v>668892</v>
      </c>
      <c r="Q145" s="92"/>
      <c r="R145" s="92">
        <v>13714</v>
      </c>
      <c r="S145" s="92"/>
      <c r="T145" s="92">
        <v>457</v>
      </c>
      <c r="U145" s="92"/>
      <c r="V145" s="92">
        <v>497760</v>
      </c>
      <c r="W145" s="92"/>
      <c r="X145" s="92">
        <v>10211</v>
      </c>
      <c r="Y145" s="92"/>
      <c r="Z145" s="92">
        <v>340</v>
      </c>
      <c r="AB145" s="75"/>
    </row>
    <row r="146" spans="1:28">
      <c r="A146" s="91" t="s">
        <v>144</v>
      </c>
      <c r="C146" s="66" t="s">
        <v>145</v>
      </c>
      <c r="E146" s="92">
        <v>7951</v>
      </c>
      <c r="F146" s="92"/>
      <c r="G146" s="93">
        <f t="shared" si="6"/>
        <v>0.31045581285656443</v>
      </c>
      <c r="H146" s="92"/>
      <c r="I146" s="92">
        <v>246</v>
      </c>
      <c r="J146" s="92"/>
      <c r="K146" s="92">
        <f t="shared" si="7"/>
        <v>7.0322115021652776</v>
      </c>
      <c r="L146" s="92"/>
      <c r="M146" s="92"/>
      <c r="N146" s="92">
        <v>30.9</v>
      </c>
      <c r="O146" s="92"/>
      <c r="P146" s="92">
        <v>140352</v>
      </c>
      <c r="Q146" s="92"/>
      <c r="R146" s="92">
        <v>17652</v>
      </c>
      <c r="S146" s="92"/>
      <c r="T146" s="92">
        <v>571</v>
      </c>
      <c r="U146" s="92"/>
      <c r="V146" s="92">
        <v>84172</v>
      </c>
      <c r="W146" s="92"/>
      <c r="X146" s="92">
        <v>10590</v>
      </c>
      <c r="Y146" s="92"/>
      <c r="Z146" s="92">
        <v>343</v>
      </c>
      <c r="AB146" s="75"/>
    </row>
    <row r="147" spans="1:28">
      <c r="A147" s="91" t="s">
        <v>146</v>
      </c>
      <c r="C147" s="66">
        <v>733</v>
      </c>
      <c r="E147" s="92">
        <v>10858</v>
      </c>
      <c r="F147" s="92"/>
      <c r="G147" s="93">
        <f t="shared" si="6"/>
        <v>0.42396292491467441</v>
      </c>
      <c r="H147" s="92"/>
      <c r="I147" s="92">
        <v>322</v>
      </c>
      <c r="J147" s="92"/>
      <c r="K147" s="92">
        <f t="shared" si="7"/>
        <v>9.2047646491756883</v>
      </c>
      <c r="L147" s="92"/>
      <c r="M147" s="92"/>
      <c r="N147" s="92">
        <v>30.6</v>
      </c>
      <c r="O147" s="92"/>
      <c r="P147" s="92">
        <v>154742</v>
      </c>
      <c r="Q147" s="92"/>
      <c r="R147" s="92">
        <v>14251</v>
      </c>
      <c r="S147" s="92"/>
      <c r="T147" s="92">
        <v>466</v>
      </c>
      <c r="U147" s="92"/>
      <c r="V147" s="92">
        <v>114056</v>
      </c>
      <c r="W147" s="92"/>
      <c r="X147" s="92">
        <v>10518</v>
      </c>
      <c r="Y147" s="92"/>
      <c r="Z147" s="92">
        <v>344</v>
      </c>
      <c r="AB147" s="75"/>
    </row>
    <row r="148" spans="1:28">
      <c r="A148" s="91" t="s">
        <v>30</v>
      </c>
      <c r="C148" s="66" t="s">
        <v>25</v>
      </c>
      <c r="E148" s="92">
        <v>23987</v>
      </c>
      <c r="F148" s="92"/>
      <c r="G148" s="93">
        <f t="shared" si="6"/>
        <v>0.93659962054966805</v>
      </c>
      <c r="H148" s="92"/>
      <c r="I148" s="92">
        <v>656</v>
      </c>
      <c r="J148" s="92"/>
      <c r="K148" s="92">
        <f t="shared" si="7"/>
        <v>18.752564005774072</v>
      </c>
      <c r="L148" s="92"/>
      <c r="M148" s="92"/>
      <c r="N148" s="92">
        <v>27.3</v>
      </c>
      <c r="O148" s="92"/>
      <c r="P148" s="92">
        <v>323258</v>
      </c>
      <c r="Q148" s="92"/>
      <c r="R148" s="92">
        <v>13476</v>
      </c>
      <c r="S148" s="92"/>
      <c r="T148" s="92">
        <v>493</v>
      </c>
      <c r="U148" s="92"/>
      <c r="V148" s="92">
        <v>234191</v>
      </c>
      <c r="W148" s="92"/>
      <c r="X148" s="92">
        <v>9772</v>
      </c>
      <c r="Y148" s="92"/>
      <c r="Z148" s="92">
        <v>357</v>
      </c>
      <c r="AB148" s="75"/>
    </row>
    <row r="149" spans="1:28" ht="9.75" customHeight="1">
      <c r="E149" s="92"/>
      <c r="F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B149" s="75"/>
    </row>
    <row r="150" spans="1:28">
      <c r="A150" s="91" t="s">
        <v>147</v>
      </c>
      <c r="C150" s="66" t="s">
        <v>148</v>
      </c>
      <c r="E150" s="92">
        <v>3947</v>
      </c>
      <c r="F150" s="92"/>
      <c r="G150" s="93">
        <f>E150/$E$9*100</f>
        <v>0.1541150916041831</v>
      </c>
      <c r="H150" s="92"/>
      <c r="I150" s="92">
        <v>107</v>
      </c>
      <c r="J150" s="92"/>
      <c r="K150" s="92">
        <f>I150/34.981883</f>
        <v>3.0587261411857098</v>
      </c>
      <c r="L150" s="92"/>
      <c r="M150" s="92"/>
      <c r="N150" s="92">
        <v>27.1</v>
      </c>
      <c r="O150" s="92"/>
      <c r="P150" s="92">
        <v>48561</v>
      </c>
      <c r="Q150" s="92"/>
      <c r="R150" s="92">
        <v>12303</v>
      </c>
      <c r="S150" s="92"/>
      <c r="T150" s="92">
        <v>454</v>
      </c>
      <c r="U150" s="92"/>
      <c r="V150" s="92">
        <v>36332</v>
      </c>
      <c r="W150" s="92"/>
      <c r="X150" s="92">
        <v>9217</v>
      </c>
      <c r="Y150" s="92"/>
      <c r="Z150" s="92">
        <v>340</v>
      </c>
      <c r="AA150" s="114"/>
      <c r="AB150" s="75"/>
    </row>
    <row r="151" spans="1:28" ht="9.75" customHeight="1">
      <c r="E151" s="92"/>
      <c r="F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W151" s="92"/>
      <c r="X151" s="92"/>
      <c r="Y151" s="92"/>
      <c r="Z151" s="92"/>
      <c r="AB151" s="75"/>
    </row>
    <row r="152" spans="1:28" ht="10.5" customHeight="1">
      <c r="A152" s="91" t="s">
        <v>149</v>
      </c>
      <c r="C152" s="66" t="s">
        <v>150</v>
      </c>
      <c r="E152" s="92">
        <v>218557</v>
      </c>
      <c r="F152" s="92"/>
      <c r="G152" s="93">
        <f t="shared" ref="G152:G158" si="8">E152/$E$9*100</f>
        <v>8.5338059477414347</v>
      </c>
      <c r="H152" s="92"/>
      <c r="I152" s="92">
        <v>6176</v>
      </c>
      <c r="J152" s="92"/>
      <c r="K152" s="92">
        <f t="shared" ref="K152:K158" si="9">I152/34.981883</f>
        <v>176.54852942021444</v>
      </c>
      <c r="L152" s="92"/>
      <c r="M152" s="92"/>
      <c r="N152" s="92">
        <v>28.3</v>
      </c>
      <c r="O152" s="92"/>
      <c r="P152" s="92">
        <v>2888349</v>
      </c>
      <c r="Q152" s="92"/>
      <c r="R152" s="92">
        <v>13216</v>
      </c>
      <c r="S152" s="92"/>
      <c r="T152" s="92">
        <v>468</v>
      </c>
      <c r="U152" s="92"/>
      <c r="V152" s="92">
        <v>2116516</v>
      </c>
      <c r="W152" s="92"/>
      <c r="X152" s="92">
        <v>9691</v>
      </c>
      <c r="Y152" s="92"/>
      <c r="Z152" s="92">
        <v>343</v>
      </c>
      <c r="AB152" s="75"/>
    </row>
    <row r="153" spans="1:28">
      <c r="A153" s="91" t="s">
        <v>151</v>
      </c>
      <c r="C153" s="66" t="s">
        <v>152</v>
      </c>
      <c r="E153" s="92">
        <v>90938</v>
      </c>
      <c r="F153" s="92"/>
      <c r="G153" s="93">
        <f t="shared" si="8"/>
        <v>3.550777349962301</v>
      </c>
      <c r="H153" s="92"/>
      <c r="I153" s="92">
        <v>2573</v>
      </c>
      <c r="J153" s="92"/>
      <c r="K153" s="92">
        <f t="shared" si="9"/>
        <v>73.55235851654983</v>
      </c>
      <c r="L153" s="92"/>
      <c r="M153" s="92"/>
      <c r="N153" s="92">
        <v>28.3</v>
      </c>
      <c r="O153" s="92"/>
      <c r="P153" s="92">
        <v>1178041</v>
      </c>
      <c r="Q153" s="92"/>
      <c r="R153" s="92">
        <v>12954</v>
      </c>
      <c r="S153" s="92"/>
      <c r="T153" s="92">
        <v>458</v>
      </c>
      <c r="U153" s="92"/>
      <c r="V153" s="92">
        <v>894517</v>
      </c>
      <c r="W153" s="92"/>
      <c r="X153" s="92">
        <v>9844</v>
      </c>
      <c r="Y153" s="92"/>
      <c r="Z153" s="92">
        <v>348</v>
      </c>
      <c r="AB153" s="75"/>
    </row>
    <row r="154" spans="1:28">
      <c r="A154" s="91" t="s">
        <v>179</v>
      </c>
      <c r="C154" s="66">
        <v>781</v>
      </c>
      <c r="E154" s="92">
        <v>32420</v>
      </c>
      <c r="F154" s="92"/>
      <c r="G154" s="93">
        <f t="shared" si="8"/>
        <v>1.2658756700804703</v>
      </c>
      <c r="H154" s="92"/>
      <c r="I154" s="92">
        <v>948</v>
      </c>
      <c r="J154" s="92"/>
      <c r="K154" s="92">
        <f t="shared" si="9"/>
        <v>27.099741886393019</v>
      </c>
      <c r="L154" s="92"/>
      <c r="M154" s="92"/>
      <c r="N154" s="92">
        <v>29.2</v>
      </c>
      <c r="O154" s="92"/>
      <c r="P154" s="92">
        <v>468968</v>
      </c>
      <c r="Q154" s="92"/>
      <c r="R154" s="92">
        <v>14465</v>
      </c>
      <c r="S154" s="92"/>
      <c r="T154" s="92">
        <v>495</v>
      </c>
      <c r="U154" s="92"/>
      <c r="V154" s="92">
        <v>333616</v>
      </c>
      <c r="W154" s="92"/>
      <c r="X154" s="92">
        <v>10296</v>
      </c>
      <c r="Y154" s="92"/>
      <c r="Z154" s="92">
        <v>352</v>
      </c>
      <c r="AB154" s="75"/>
    </row>
    <row r="155" spans="1:28">
      <c r="A155" s="91" t="s">
        <v>199</v>
      </c>
      <c r="C155" s="66" t="s">
        <v>153</v>
      </c>
      <c r="E155" s="92">
        <v>4190</v>
      </c>
      <c r="F155" s="92"/>
      <c r="G155" s="93">
        <f t="shared" si="8"/>
        <v>0.1636033022096598</v>
      </c>
      <c r="H155" s="92"/>
      <c r="I155" s="92">
        <v>116</v>
      </c>
      <c r="J155" s="92"/>
      <c r="K155" s="92">
        <f t="shared" si="9"/>
        <v>3.3160021717527322</v>
      </c>
      <c r="L155" s="92"/>
      <c r="M155" s="92"/>
      <c r="N155" s="92">
        <v>27.7</v>
      </c>
      <c r="O155" s="92"/>
      <c r="P155" s="92">
        <v>53114</v>
      </c>
      <c r="Q155" s="92"/>
      <c r="R155" s="92">
        <v>12676</v>
      </c>
      <c r="S155" s="92"/>
      <c r="T155" s="92">
        <v>458</v>
      </c>
      <c r="U155" s="92"/>
      <c r="V155" s="92">
        <v>39317</v>
      </c>
      <c r="W155" s="92"/>
      <c r="X155" s="92">
        <v>9390</v>
      </c>
      <c r="Y155" s="92"/>
      <c r="Z155" s="92">
        <v>339</v>
      </c>
      <c r="AB155" s="75"/>
    </row>
    <row r="156" spans="1:28">
      <c r="A156" s="91" t="s">
        <v>180</v>
      </c>
      <c r="C156" s="66">
        <v>786</v>
      </c>
      <c r="E156" s="92">
        <v>16923</v>
      </c>
      <c r="F156" s="92"/>
      <c r="G156" s="93">
        <f t="shared" si="8"/>
        <v>0.66077772870980245</v>
      </c>
      <c r="H156" s="92"/>
      <c r="I156" s="92">
        <v>424</v>
      </c>
      <c r="J156" s="92"/>
      <c r="K156" s="92">
        <f t="shared" si="9"/>
        <v>12.120559662268608</v>
      </c>
      <c r="L156" s="92"/>
      <c r="M156" s="92"/>
      <c r="N156" s="92">
        <v>25</v>
      </c>
      <c r="O156" s="92"/>
      <c r="P156" s="92">
        <v>195660</v>
      </c>
      <c r="Q156" s="92"/>
      <c r="R156" s="92">
        <v>11562</v>
      </c>
      <c r="S156" s="92"/>
      <c r="T156" s="92">
        <v>462</v>
      </c>
      <c r="U156" s="92"/>
      <c r="V156" s="92">
        <v>145037</v>
      </c>
      <c r="W156" s="92"/>
      <c r="X156" s="92">
        <v>8576</v>
      </c>
      <c r="Y156" s="92"/>
      <c r="Z156" s="92">
        <v>342</v>
      </c>
      <c r="AB156" s="75"/>
    </row>
    <row r="157" spans="1:28">
      <c r="A157" s="91" t="s">
        <v>154</v>
      </c>
      <c r="C157" s="66">
        <v>787</v>
      </c>
      <c r="E157" s="92">
        <v>14536</v>
      </c>
      <c r="F157" s="92"/>
      <c r="G157" s="93">
        <f t="shared" si="8"/>
        <v>0.56757460642472901</v>
      </c>
      <c r="H157" s="92"/>
      <c r="I157" s="92">
        <v>461</v>
      </c>
      <c r="J157" s="92"/>
      <c r="K157" s="92">
        <f t="shared" si="9"/>
        <v>13.178250010155255</v>
      </c>
      <c r="L157" s="92"/>
      <c r="M157" s="92"/>
      <c r="N157" s="92">
        <v>31.7</v>
      </c>
      <c r="O157" s="92"/>
      <c r="P157" s="92">
        <v>195154</v>
      </c>
      <c r="Q157" s="92"/>
      <c r="R157" s="92">
        <v>13426</v>
      </c>
      <c r="S157" s="92"/>
      <c r="T157" s="92">
        <v>423</v>
      </c>
      <c r="U157" s="92"/>
      <c r="V157" s="92">
        <v>146329</v>
      </c>
      <c r="W157" s="92"/>
      <c r="X157" s="92">
        <v>10072</v>
      </c>
      <c r="Y157" s="92"/>
      <c r="Z157" s="92">
        <v>317</v>
      </c>
      <c r="AB157" s="75"/>
    </row>
    <row r="158" spans="1:28">
      <c r="A158" s="91" t="s">
        <v>30</v>
      </c>
      <c r="C158" s="66" t="s">
        <v>25</v>
      </c>
      <c r="E158" s="92">
        <v>59550</v>
      </c>
      <c r="F158" s="92"/>
      <c r="G158" s="93">
        <f t="shared" si="8"/>
        <v>2.3251972903544726</v>
      </c>
      <c r="H158" s="92"/>
      <c r="I158" s="92">
        <v>1655</v>
      </c>
      <c r="J158" s="92"/>
      <c r="K158" s="92">
        <f t="shared" si="9"/>
        <v>47.310203398713554</v>
      </c>
      <c r="L158" s="92"/>
      <c r="M158" s="92"/>
      <c r="N158" s="92">
        <v>27.8</v>
      </c>
      <c r="O158" s="92"/>
      <c r="P158" s="92">
        <v>797411</v>
      </c>
      <c r="Q158" s="92"/>
      <c r="R158" s="92">
        <v>13391</v>
      </c>
      <c r="S158" s="92"/>
      <c r="T158" s="92">
        <v>482</v>
      </c>
      <c r="U158" s="92"/>
      <c r="V158" s="92">
        <v>557700</v>
      </c>
      <c r="W158" s="92"/>
      <c r="X158" s="92">
        <v>9372</v>
      </c>
      <c r="Y158" s="92"/>
      <c r="Z158" s="92">
        <v>337</v>
      </c>
      <c r="AB158" s="75"/>
    </row>
    <row r="159" spans="1:28" ht="9.75" customHeight="1">
      <c r="E159" s="92"/>
      <c r="F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B159" s="75"/>
    </row>
    <row r="160" spans="1:28">
      <c r="A160" s="91" t="s">
        <v>155</v>
      </c>
      <c r="C160" s="66" t="s">
        <v>156</v>
      </c>
      <c r="E160" s="92">
        <v>195856</v>
      </c>
      <c r="F160" s="92"/>
      <c r="G160" s="93">
        <f t="shared" ref="G160:G169" si="10">E160/$E$9*100</f>
        <v>7.6474196557458534</v>
      </c>
      <c r="H160" s="92"/>
      <c r="I160" s="92">
        <v>6501</v>
      </c>
      <c r="J160" s="92"/>
      <c r="K160" s="92">
        <f t="shared" ref="K160:K169" si="11">I160/34.981883</f>
        <v>185.83905274624581</v>
      </c>
      <c r="L160" s="92"/>
      <c r="M160" s="92"/>
      <c r="N160" s="92">
        <v>33.200000000000003</v>
      </c>
      <c r="O160" s="92"/>
      <c r="P160" s="92">
        <v>3113196</v>
      </c>
      <c r="Q160" s="92"/>
      <c r="R160" s="92">
        <v>15895</v>
      </c>
      <c r="S160" s="92"/>
      <c r="T160" s="92">
        <v>479</v>
      </c>
      <c r="U160" s="92"/>
      <c r="V160" s="92">
        <v>2290775</v>
      </c>
      <c r="W160" s="92"/>
      <c r="X160" s="92">
        <v>11708</v>
      </c>
      <c r="Y160" s="92"/>
      <c r="Z160" s="92">
        <v>352</v>
      </c>
      <c r="AB160" s="75"/>
    </row>
    <row r="161" spans="1:28">
      <c r="A161" s="91" t="s">
        <v>200</v>
      </c>
      <c r="C161" s="66">
        <v>805</v>
      </c>
      <c r="E161" s="92">
        <v>11775</v>
      </c>
      <c r="F161" s="92"/>
      <c r="G161" s="93">
        <f t="shared" si="10"/>
        <v>0.45976822995674077</v>
      </c>
      <c r="H161" s="92"/>
      <c r="I161" s="92">
        <v>353</v>
      </c>
      <c r="J161" s="92"/>
      <c r="K161" s="92">
        <f t="shared" si="11"/>
        <v>10.090937643350987</v>
      </c>
      <c r="L161" s="92"/>
      <c r="M161" s="92"/>
      <c r="N161" s="92">
        <v>30</v>
      </c>
      <c r="O161" s="92"/>
      <c r="P161" s="92">
        <v>167728</v>
      </c>
      <c r="Q161" s="92"/>
      <c r="R161" s="92">
        <v>14244</v>
      </c>
      <c r="S161" s="92"/>
      <c r="T161" s="92">
        <v>475</v>
      </c>
      <c r="U161" s="92"/>
      <c r="V161" s="92">
        <v>126261</v>
      </c>
      <c r="W161" s="92"/>
      <c r="X161" s="92">
        <v>10736</v>
      </c>
      <c r="Y161" s="92"/>
      <c r="Z161" s="92">
        <v>357</v>
      </c>
      <c r="AB161" s="75"/>
    </row>
    <row r="162" spans="1:28">
      <c r="A162" s="91" t="s">
        <v>157</v>
      </c>
      <c r="C162" s="66">
        <v>808</v>
      </c>
      <c r="E162" s="92">
        <v>12521</v>
      </c>
      <c r="F162" s="92"/>
      <c r="G162" s="93">
        <f t="shared" si="10"/>
        <v>0.4888966460542124</v>
      </c>
      <c r="H162" s="92"/>
      <c r="I162" s="92">
        <v>407</v>
      </c>
      <c r="J162" s="92"/>
      <c r="K162" s="92">
        <f t="shared" si="11"/>
        <v>11.634593826753122</v>
      </c>
      <c r="L162" s="92"/>
      <c r="M162" s="92"/>
      <c r="N162" s="92">
        <v>32.5</v>
      </c>
      <c r="O162" s="92"/>
      <c r="P162" s="92">
        <v>194128</v>
      </c>
      <c r="Q162" s="92"/>
      <c r="R162" s="92">
        <v>15504</v>
      </c>
      <c r="S162" s="92"/>
      <c r="T162" s="92">
        <v>477</v>
      </c>
      <c r="U162" s="92"/>
      <c r="V162" s="92">
        <v>147861</v>
      </c>
      <c r="W162" s="92"/>
      <c r="X162" s="92">
        <v>11826</v>
      </c>
      <c r="Y162" s="92"/>
      <c r="Z162" s="92">
        <v>363</v>
      </c>
      <c r="AB162" s="75"/>
    </row>
    <row r="163" spans="1:28">
      <c r="A163" s="91" t="s">
        <v>158</v>
      </c>
      <c r="C163" s="66">
        <v>812</v>
      </c>
      <c r="E163" s="92">
        <v>9772</v>
      </c>
      <c r="F163" s="92"/>
      <c r="G163" s="93">
        <f t="shared" si="10"/>
        <v>0.38155882319637119</v>
      </c>
      <c r="H163" s="92"/>
      <c r="I163" s="92">
        <v>364</v>
      </c>
      <c r="J163" s="92"/>
      <c r="K163" s="92">
        <f t="shared" si="11"/>
        <v>10.405386125155125</v>
      </c>
      <c r="L163" s="92"/>
      <c r="M163" s="92"/>
      <c r="N163" s="92">
        <v>37.200000000000003</v>
      </c>
      <c r="O163" s="92"/>
      <c r="P163" s="92">
        <v>170254</v>
      </c>
      <c r="Q163" s="92"/>
      <c r="R163" s="92">
        <v>17423</v>
      </c>
      <c r="S163" s="92"/>
      <c r="T163" s="92">
        <v>468</v>
      </c>
      <c r="U163" s="92"/>
      <c r="V163" s="92">
        <v>127789</v>
      </c>
      <c r="W163" s="92"/>
      <c r="X163" s="92">
        <v>13090</v>
      </c>
      <c r="Y163" s="92"/>
      <c r="Z163" s="92">
        <v>351</v>
      </c>
      <c r="AB163" s="75"/>
    </row>
    <row r="164" spans="1:28">
      <c r="A164" s="91" t="s">
        <v>159</v>
      </c>
      <c r="C164" s="66">
        <v>820</v>
      </c>
      <c r="E164" s="92">
        <v>62371</v>
      </c>
      <c r="F164" s="92"/>
      <c r="G164" s="93">
        <f t="shared" si="10"/>
        <v>2.4353464348731957</v>
      </c>
      <c r="H164" s="92"/>
      <c r="I164" s="92">
        <v>2239</v>
      </c>
      <c r="J164" s="92"/>
      <c r="K164" s="92">
        <f t="shared" si="11"/>
        <v>64.004559159951441</v>
      </c>
      <c r="L164" s="92"/>
      <c r="M164" s="92"/>
      <c r="N164" s="92">
        <v>35.9</v>
      </c>
      <c r="O164" s="92"/>
      <c r="P164" s="92">
        <v>1052424</v>
      </c>
      <c r="Q164" s="92"/>
      <c r="R164" s="92">
        <v>16874</v>
      </c>
      <c r="S164" s="92"/>
      <c r="T164" s="92">
        <v>470</v>
      </c>
      <c r="U164" s="92"/>
      <c r="V164" s="92">
        <v>798153</v>
      </c>
      <c r="W164" s="92"/>
      <c r="X164" s="92">
        <v>12809</v>
      </c>
      <c r="Y164" s="92"/>
      <c r="Z164" s="92">
        <v>357</v>
      </c>
      <c r="AB164" s="75"/>
    </row>
    <row r="165" spans="1:28">
      <c r="A165" s="91" t="s">
        <v>201</v>
      </c>
      <c r="C165" s="66">
        <v>821</v>
      </c>
      <c r="E165" s="92">
        <v>10627</v>
      </c>
      <c r="F165" s="92"/>
      <c r="G165" s="93">
        <f t="shared" si="10"/>
        <v>0.41494326791934477</v>
      </c>
      <c r="H165" s="92"/>
      <c r="I165" s="92">
        <v>412</v>
      </c>
      <c r="J165" s="92"/>
      <c r="K165" s="92">
        <f t="shared" si="11"/>
        <v>11.777524954845912</v>
      </c>
      <c r="L165" s="92"/>
      <c r="M165" s="92"/>
      <c r="N165" s="92">
        <v>38.799999999999997</v>
      </c>
      <c r="O165" s="92"/>
      <c r="P165" s="92">
        <v>190370</v>
      </c>
      <c r="Q165" s="92"/>
      <c r="R165" s="92">
        <v>17914</v>
      </c>
      <c r="S165" s="92"/>
      <c r="T165" s="92">
        <v>462</v>
      </c>
      <c r="U165" s="92"/>
      <c r="V165" s="92">
        <v>142450</v>
      </c>
      <c r="W165" s="92"/>
      <c r="X165" s="92">
        <v>13421</v>
      </c>
      <c r="Y165" s="92"/>
      <c r="Z165" s="92">
        <v>346</v>
      </c>
      <c r="AB165" s="75"/>
    </row>
    <row r="166" spans="1:28">
      <c r="A166" s="91" t="s">
        <v>160</v>
      </c>
      <c r="C166" s="66">
        <v>823</v>
      </c>
      <c r="E166" s="92">
        <v>5955</v>
      </c>
      <c r="F166" s="92"/>
      <c r="G166" s="93">
        <f t="shared" si="10"/>
        <v>0.23251972903544724</v>
      </c>
      <c r="H166" s="92"/>
      <c r="I166" s="92">
        <v>230</v>
      </c>
      <c r="J166" s="92"/>
      <c r="K166" s="92">
        <f t="shared" si="11"/>
        <v>6.5748318922683486</v>
      </c>
      <c r="L166" s="92"/>
      <c r="M166" s="92"/>
      <c r="N166" s="92">
        <v>38.700000000000003</v>
      </c>
      <c r="O166" s="92"/>
      <c r="P166" s="92">
        <v>107681</v>
      </c>
      <c r="Q166" s="92"/>
      <c r="R166" s="92">
        <v>18082</v>
      </c>
      <c r="S166" s="92"/>
      <c r="T166" s="92">
        <v>468</v>
      </c>
      <c r="U166" s="92"/>
      <c r="V166" s="92">
        <v>78525</v>
      </c>
      <c r="W166" s="92"/>
      <c r="X166" s="92">
        <v>13206</v>
      </c>
      <c r="Y166" s="92"/>
      <c r="Z166" s="92">
        <v>341</v>
      </c>
      <c r="AB166" s="75"/>
    </row>
    <row r="167" spans="1:28">
      <c r="A167" s="91" t="s">
        <v>161</v>
      </c>
      <c r="C167" s="66">
        <v>824</v>
      </c>
      <c r="E167" s="92">
        <v>7112</v>
      </c>
      <c r="F167" s="92"/>
      <c r="G167" s="93">
        <f t="shared" si="10"/>
        <v>0.27769610628045355</v>
      </c>
      <c r="H167" s="92"/>
      <c r="I167" s="92">
        <v>261</v>
      </c>
      <c r="J167" s="92"/>
      <c r="K167" s="92">
        <f t="shared" si="11"/>
        <v>7.4610048864436482</v>
      </c>
      <c r="L167" s="92"/>
      <c r="M167" s="92"/>
      <c r="N167" s="92">
        <v>36.700000000000003</v>
      </c>
      <c r="O167" s="92"/>
      <c r="P167" s="92">
        <v>124491</v>
      </c>
      <c r="Q167" s="92"/>
      <c r="R167" s="92">
        <v>17504</v>
      </c>
      <c r="S167" s="92"/>
      <c r="T167" s="92">
        <v>477</v>
      </c>
      <c r="U167" s="92"/>
      <c r="V167" s="92">
        <v>90416</v>
      </c>
      <c r="W167" s="92"/>
      <c r="X167" s="92">
        <v>12722</v>
      </c>
      <c r="Y167" s="92"/>
      <c r="Z167" s="92">
        <v>346</v>
      </c>
      <c r="AB167" s="75"/>
    </row>
    <row r="168" spans="1:28">
      <c r="A168" s="91" t="s">
        <v>202</v>
      </c>
      <c r="C168" s="66">
        <v>897</v>
      </c>
      <c r="E168" s="92">
        <v>4129</v>
      </c>
      <c r="F168" s="92"/>
      <c r="G168" s="93">
        <f t="shared" si="10"/>
        <v>0.16122148802474587</v>
      </c>
      <c r="H168" s="92"/>
      <c r="I168" s="92">
        <v>142</v>
      </c>
      <c r="J168" s="92"/>
      <c r="K168" s="92">
        <f t="shared" si="11"/>
        <v>4.0592440378352412</v>
      </c>
      <c r="L168" s="92"/>
      <c r="M168" s="92"/>
      <c r="N168" s="92">
        <v>34.299999999999997</v>
      </c>
      <c r="O168" s="92"/>
      <c r="P168" s="92">
        <v>59915</v>
      </c>
      <c r="Q168" s="92"/>
      <c r="R168" s="92">
        <v>14511</v>
      </c>
      <c r="S168" s="92"/>
      <c r="T168" s="92">
        <v>423</v>
      </c>
      <c r="U168" s="92"/>
      <c r="V168" s="92">
        <v>43343</v>
      </c>
      <c r="W168" s="92"/>
      <c r="X168" s="92">
        <v>10497</v>
      </c>
      <c r="Y168" s="92"/>
      <c r="Z168" s="92">
        <v>306</v>
      </c>
      <c r="AB168" s="75"/>
    </row>
    <row r="169" spans="1:28">
      <c r="A169" s="91" t="s">
        <v>30</v>
      </c>
      <c r="C169" s="66" t="s">
        <v>25</v>
      </c>
      <c r="E169" s="92">
        <v>71594</v>
      </c>
      <c r="F169" s="92"/>
      <c r="G169" s="93">
        <f t="shared" si="10"/>
        <v>2.7954689304053417</v>
      </c>
      <c r="H169" s="92"/>
      <c r="I169" s="92">
        <v>2093</v>
      </c>
      <c r="J169" s="92"/>
      <c r="K169" s="92">
        <f t="shared" si="11"/>
        <v>59.830970219641976</v>
      </c>
      <c r="L169" s="92"/>
      <c r="M169" s="92"/>
      <c r="N169" s="92">
        <v>29.2</v>
      </c>
      <c r="O169" s="92"/>
      <c r="P169" s="92">
        <v>1046206</v>
      </c>
      <c r="Q169" s="92"/>
      <c r="R169" s="92">
        <v>14613</v>
      </c>
      <c r="S169" s="92"/>
      <c r="T169" s="92">
        <v>500</v>
      </c>
      <c r="U169" s="92"/>
      <c r="V169" s="92">
        <v>735977</v>
      </c>
      <c r="W169" s="92"/>
      <c r="X169" s="92">
        <v>10290</v>
      </c>
      <c r="Y169" s="92"/>
      <c r="Z169" s="92">
        <v>352</v>
      </c>
      <c r="AB169" s="75"/>
    </row>
    <row r="170" spans="1:28" ht="10.5" customHeight="1">
      <c r="A170" s="91" t="s">
        <v>73</v>
      </c>
      <c r="E170" s="92"/>
      <c r="F170" s="92"/>
      <c r="H170" s="92"/>
      <c r="I170" s="92"/>
      <c r="J170" s="92"/>
      <c r="K170" s="92"/>
      <c r="L170" s="92"/>
      <c r="M170" s="92"/>
      <c r="N170" s="115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B170" s="97"/>
    </row>
    <row r="171" spans="1:28" ht="9.9499999999999993" customHeight="1">
      <c r="E171" s="92"/>
      <c r="F171" s="92"/>
      <c r="H171" s="92"/>
      <c r="I171" s="92"/>
      <c r="J171" s="92"/>
      <c r="K171" s="92"/>
      <c r="L171" s="92"/>
      <c r="M171" s="92"/>
      <c r="N171" s="115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B171" s="97"/>
    </row>
    <row r="172" spans="1:28" ht="9.9499999999999993" customHeight="1">
      <c r="E172" s="92"/>
      <c r="F172" s="92"/>
      <c r="H172" s="92"/>
      <c r="I172" s="92"/>
      <c r="J172" s="92"/>
      <c r="K172" s="92"/>
      <c r="L172" s="92"/>
      <c r="M172" s="92"/>
      <c r="N172" s="115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B172" s="97"/>
    </row>
    <row r="173" spans="1:28" ht="9.9499999999999993" customHeight="1">
      <c r="E173" s="92"/>
      <c r="F173" s="92"/>
      <c r="H173" s="92"/>
      <c r="I173" s="92"/>
      <c r="J173" s="92"/>
      <c r="K173" s="92"/>
      <c r="L173" s="92"/>
      <c r="M173" s="92"/>
      <c r="N173" s="115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B173" s="97"/>
    </row>
    <row r="174" spans="1:28" ht="9.9499999999999993" customHeight="1">
      <c r="E174" s="92"/>
      <c r="F174" s="92"/>
      <c r="H174" s="92"/>
      <c r="I174" s="92"/>
      <c r="J174" s="92"/>
      <c r="K174" s="92"/>
      <c r="L174" s="92"/>
      <c r="M174" s="92"/>
      <c r="N174" s="115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B174" s="97"/>
    </row>
    <row r="175" spans="1:28" ht="9.9499999999999993" customHeight="1">
      <c r="E175" s="92"/>
      <c r="F175" s="92"/>
      <c r="H175" s="92"/>
      <c r="I175" s="92"/>
      <c r="J175" s="92"/>
      <c r="K175" s="92"/>
      <c r="L175" s="92"/>
      <c r="M175" s="92"/>
      <c r="N175" s="115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B175" s="97"/>
    </row>
    <row r="176" spans="1:28" ht="9.9499999999999993" customHeight="1">
      <c r="E176" s="92"/>
      <c r="F176" s="92"/>
      <c r="H176" s="92"/>
      <c r="I176" s="92"/>
      <c r="J176" s="92"/>
      <c r="K176" s="92"/>
      <c r="L176" s="92"/>
      <c r="M176" s="92"/>
      <c r="N176" s="115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B176" s="97"/>
    </row>
    <row r="177" spans="1:256" ht="9.9499999999999993" customHeight="1">
      <c r="E177" s="92"/>
      <c r="F177" s="92"/>
      <c r="H177" s="92"/>
      <c r="I177" s="92"/>
      <c r="J177" s="92"/>
      <c r="K177" s="92"/>
      <c r="L177" s="92"/>
      <c r="M177" s="92"/>
      <c r="N177" s="115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B177" s="97"/>
    </row>
    <row r="178" spans="1:256" ht="9.9499999999999993" customHeight="1">
      <c r="E178" s="92"/>
      <c r="F178" s="92"/>
      <c r="H178" s="92"/>
      <c r="I178" s="92"/>
      <c r="J178" s="92"/>
      <c r="K178" s="92"/>
      <c r="L178" s="92"/>
      <c r="M178" s="92"/>
      <c r="N178" s="115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B178" s="97"/>
    </row>
    <row r="179" spans="1:256" ht="9.9499999999999993" customHeight="1">
      <c r="E179" s="92"/>
      <c r="F179" s="92"/>
      <c r="H179" s="92"/>
      <c r="I179" s="92"/>
      <c r="J179" s="92"/>
      <c r="K179" s="92"/>
      <c r="L179" s="92"/>
      <c r="M179" s="92"/>
      <c r="N179" s="115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B179" s="97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  <c r="CO179" s="25"/>
      <c r="CP179" s="25"/>
      <c r="CQ179" s="25"/>
      <c r="CR179" s="25"/>
      <c r="CS179" s="25"/>
      <c r="CT179" s="25"/>
      <c r="CU179" s="25"/>
      <c r="CV179" s="25"/>
      <c r="CW179" s="25"/>
      <c r="CX179" s="25"/>
      <c r="CY179" s="25"/>
      <c r="CZ179" s="25"/>
      <c r="DA179" s="25"/>
      <c r="DB179" s="25"/>
      <c r="DC179" s="25"/>
      <c r="DD179" s="25"/>
      <c r="DE179" s="25"/>
      <c r="DF179" s="25"/>
      <c r="DG179" s="25"/>
      <c r="DH179" s="25"/>
      <c r="DI179" s="25"/>
      <c r="DJ179" s="25"/>
      <c r="DK179" s="25"/>
      <c r="DL179" s="25"/>
      <c r="DM179" s="25"/>
      <c r="DN179" s="25"/>
      <c r="DO179" s="25"/>
      <c r="DP179" s="25"/>
      <c r="DQ179" s="25"/>
      <c r="DR179" s="25"/>
      <c r="DS179" s="25"/>
      <c r="DT179" s="25"/>
      <c r="DU179" s="25"/>
      <c r="DV179" s="25"/>
      <c r="DW179" s="25"/>
      <c r="DX179" s="25"/>
      <c r="DY179" s="25"/>
      <c r="DZ179" s="25"/>
      <c r="EA179" s="25"/>
      <c r="EB179" s="25"/>
      <c r="EC179" s="25"/>
      <c r="ED179" s="25"/>
      <c r="EE179" s="25"/>
      <c r="EF179" s="25"/>
      <c r="EG179" s="26"/>
      <c r="EH179" s="26"/>
      <c r="EI179" s="26"/>
      <c r="EJ179" s="26"/>
      <c r="EK179" s="26"/>
      <c r="EL179" s="26"/>
      <c r="EM179" s="26"/>
      <c r="EN179" s="26"/>
      <c r="EO179" s="26"/>
      <c r="EP179" s="26"/>
      <c r="EQ179" s="26"/>
      <c r="ER179" s="26"/>
      <c r="ES179" s="26"/>
      <c r="ET179" s="26"/>
      <c r="EU179" s="26"/>
      <c r="EV179" s="26"/>
      <c r="EW179" s="26"/>
      <c r="EX179" s="26"/>
      <c r="EY179" s="26"/>
      <c r="EZ179" s="26"/>
      <c r="FA179" s="26"/>
      <c r="FB179" s="26"/>
      <c r="FC179" s="26"/>
      <c r="FD179" s="26"/>
      <c r="FE179" s="26"/>
      <c r="FF179" s="26"/>
      <c r="FG179" s="26"/>
      <c r="FH179" s="26"/>
      <c r="FI179" s="26"/>
      <c r="FJ179" s="26"/>
      <c r="FK179" s="26"/>
      <c r="FL179" s="26"/>
      <c r="FM179" s="26"/>
      <c r="FN179" s="26"/>
      <c r="FO179" s="26"/>
      <c r="FP179" s="26"/>
      <c r="FQ179" s="26"/>
      <c r="FR179" s="26"/>
      <c r="FS179" s="26"/>
      <c r="FT179" s="26"/>
      <c r="FU179" s="26"/>
      <c r="FV179" s="26"/>
      <c r="FW179" s="26"/>
      <c r="FX179" s="26"/>
      <c r="FY179" s="26"/>
      <c r="FZ179" s="26"/>
      <c r="GA179" s="26"/>
      <c r="GB179" s="26"/>
      <c r="GC179" s="26"/>
      <c r="GD179" s="26"/>
      <c r="GE179" s="26"/>
      <c r="GF179" s="26"/>
      <c r="GG179" s="26"/>
      <c r="GH179" s="26"/>
      <c r="GI179" s="26"/>
      <c r="GJ179" s="26"/>
      <c r="GK179" s="26"/>
      <c r="GL179" s="26"/>
      <c r="GM179" s="26"/>
      <c r="GN179" s="26"/>
      <c r="GO179" s="26"/>
      <c r="GP179" s="26"/>
      <c r="GQ179" s="26"/>
      <c r="GR179" s="26"/>
      <c r="GS179" s="26"/>
      <c r="GT179" s="26"/>
      <c r="GU179" s="26"/>
      <c r="GV179" s="26"/>
      <c r="GW179" s="26"/>
      <c r="GX179" s="26"/>
      <c r="GY179" s="26"/>
      <c r="GZ179" s="26"/>
      <c r="HA179" s="26"/>
      <c r="HB179" s="26"/>
      <c r="HC179" s="11"/>
      <c r="HD179" s="11"/>
      <c r="HE179" s="11"/>
      <c r="HF179" s="11"/>
      <c r="HG179" s="11"/>
      <c r="HH179" s="11"/>
      <c r="HI179" s="11"/>
      <c r="HJ179" s="11"/>
      <c r="HK179" s="11"/>
      <c r="HL179" s="11"/>
      <c r="HM179" s="11"/>
      <c r="HN179" s="11"/>
      <c r="HO179" s="11"/>
      <c r="HP179" s="11"/>
      <c r="HQ179" s="11"/>
      <c r="HR179" s="11"/>
      <c r="HS179" s="11"/>
      <c r="HT179" s="11"/>
      <c r="HU179" s="11"/>
      <c r="HV179" s="11"/>
      <c r="HW179" s="11"/>
      <c r="HX179" s="11"/>
      <c r="HY179" s="11"/>
      <c r="HZ179" s="11"/>
      <c r="IA179" s="11"/>
      <c r="IB179" s="11"/>
      <c r="IC179" s="11"/>
      <c r="ID179" s="11"/>
      <c r="IE179" s="11"/>
      <c r="IF179" s="11"/>
      <c r="IG179" s="11"/>
      <c r="IH179" s="11"/>
      <c r="II179" s="11"/>
      <c r="IJ179" s="11"/>
      <c r="IK179" s="11"/>
      <c r="IL179" s="11"/>
      <c r="IM179" s="11"/>
      <c r="IN179" s="11"/>
      <c r="IO179" s="11"/>
      <c r="IP179" s="11"/>
      <c r="IQ179" s="11"/>
      <c r="IR179" s="11"/>
      <c r="IS179" s="11"/>
      <c r="IT179" s="11"/>
      <c r="IU179" s="11"/>
      <c r="IV179" s="11"/>
    </row>
    <row r="180" spans="1:256" ht="9.9499999999999993" customHeight="1">
      <c r="E180" s="92"/>
      <c r="F180" s="92"/>
      <c r="H180" s="92"/>
      <c r="I180" s="92"/>
      <c r="J180" s="92"/>
      <c r="K180" s="92"/>
      <c r="L180" s="92"/>
      <c r="M180" s="92"/>
      <c r="N180" s="115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B180" s="97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  <c r="CO180" s="25"/>
      <c r="CP180" s="25"/>
      <c r="CQ180" s="25"/>
      <c r="CR180" s="25"/>
      <c r="CS180" s="25"/>
      <c r="CT180" s="25"/>
      <c r="CU180" s="25"/>
      <c r="CV180" s="25"/>
      <c r="CW180" s="25"/>
      <c r="CX180" s="25"/>
      <c r="CY180" s="25"/>
      <c r="CZ180" s="25"/>
      <c r="DA180" s="25"/>
      <c r="DB180" s="25"/>
      <c r="DC180" s="25"/>
      <c r="DD180" s="25"/>
      <c r="DE180" s="25"/>
      <c r="DF180" s="25"/>
      <c r="DG180" s="25"/>
      <c r="DH180" s="25"/>
      <c r="DI180" s="25"/>
      <c r="DJ180" s="25"/>
      <c r="DK180" s="25"/>
      <c r="DL180" s="25"/>
      <c r="DM180" s="25"/>
      <c r="DN180" s="25"/>
      <c r="DO180" s="25"/>
      <c r="DP180" s="25"/>
      <c r="DQ180" s="25"/>
      <c r="DR180" s="25"/>
      <c r="DS180" s="25"/>
      <c r="DT180" s="25"/>
      <c r="DU180" s="25"/>
      <c r="DV180" s="25"/>
      <c r="DW180" s="25"/>
      <c r="DX180" s="25"/>
      <c r="DY180" s="25"/>
      <c r="DZ180" s="25"/>
      <c r="EA180" s="25"/>
      <c r="EB180" s="25"/>
      <c r="EC180" s="25"/>
      <c r="ED180" s="25"/>
      <c r="EE180" s="25"/>
      <c r="EF180" s="25"/>
      <c r="EG180" s="26"/>
      <c r="EH180" s="26"/>
      <c r="EI180" s="26"/>
      <c r="EJ180" s="26"/>
      <c r="EK180" s="26"/>
      <c r="EL180" s="26"/>
      <c r="EM180" s="26"/>
      <c r="EN180" s="26"/>
      <c r="EO180" s="26"/>
      <c r="EP180" s="26"/>
      <c r="EQ180" s="26"/>
      <c r="ER180" s="26"/>
      <c r="ES180" s="26"/>
      <c r="ET180" s="26"/>
      <c r="EU180" s="26"/>
      <c r="EV180" s="26"/>
      <c r="EW180" s="26"/>
      <c r="EX180" s="26"/>
      <c r="EY180" s="26"/>
      <c r="EZ180" s="26"/>
      <c r="FA180" s="26"/>
      <c r="FB180" s="26"/>
      <c r="FC180" s="26"/>
      <c r="FD180" s="26"/>
      <c r="FE180" s="26"/>
      <c r="FF180" s="26"/>
      <c r="FG180" s="26"/>
      <c r="FH180" s="26"/>
      <c r="FI180" s="26"/>
      <c r="FJ180" s="26"/>
      <c r="FK180" s="26"/>
      <c r="FL180" s="26"/>
      <c r="FM180" s="26"/>
      <c r="FN180" s="26"/>
      <c r="FO180" s="26"/>
      <c r="FP180" s="26"/>
      <c r="FQ180" s="26"/>
      <c r="FR180" s="26"/>
      <c r="FS180" s="26"/>
      <c r="FT180" s="26"/>
      <c r="FU180" s="26"/>
      <c r="FV180" s="26"/>
      <c r="FW180" s="26"/>
      <c r="FX180" s="26"/>
      <c r="FY180" s="26"/>
      <c r="FZ180" s="26"/>
      <c r="GA180" s="26"/>
      <c r="GB180" s="26"/>
      <c r="GC180" s="26"/>
      <c r="GD180" s="26"/>
      <c r="GE180" s="26"/>
      <c r="GF180" s="26"/>
      <c r="GG180" s="26"/>
      <c r="GH180" s="26"/>
      <c r="GI180" s="26"/>
      <c r="GJ180" s="26"/>
      <c r="GK180" s="26"/>
      <c r="GL180" s="26"/>
      <c r="GM180" s="26"/>
      <c r="GN180" s="26"/>
      <c r="GO180" s="26"/>
      <c r="GP180" s="26"/>
      <c r="GQ180" s="26"/>
      <c r="GR180" s="26"/>
      <c r="GS180" s="26"/>
      <c r="GT180" s="26"/>
      <c r="GU180" s="26"/>
      <c r="GV180" s="26"/>
      <c r="GW180" s="26"/>
      <c r="GX180" s="26"/>
      <c r="GY180" s="26"/>
      <c r="GZ180" s="26"/>
      <c r="HA180" s="26"/>
      <c r="HB180" s="26"/>
      <c r="HC180" s="11"/>
      <c r="HD180" s="11"/>
      <c r="HE180" s="11"/>
      <c r="HF180" s="11"/>
      <c r="HG180" s="11"/>
      <c r="HH180" s="11"/>
      <c r="HI180" s="11"/>
      <c r="HJ180" s="11"/>
      <c r="HK180" s="11"/>
      <c r="HL180" s="11"/>
      <c r="HM180" s="11"/>
      <c r="HN180" s="11"/>
      <c r="HO180" s="11"/>
      <c r="HP180" s="11"/>
      <c r="HQ180" s="11"/>
      <c r="HR180" s="11"/>
      <c r="HS180" s="11"/>
      <c r="HT180" s="11"/>
      <c r="HU180" s="11"/>
      <c r="HV180" s="11"/>
      <c r="HW180" s="11"/>
      <c r="HX180" s="11"/>
      <c r="HY180" s="11"/>
      <c r="HZ180" s="11"/>
      <c r="IA180" s="11"/>
      <c r="IB180" s="11"/>
      <c r="IC180" s="11"/>
      <c r="ID180" s="11"/>
      <c r="IE180" s="11"/>
      <c r="IF180" s="11"/>
      <c r="IG180" s="11"/>
      <c r="IH180" s="11"/>
      <c r="II180" s="11"/>
      <c r="IJ180" s="11"/>
      <c r="IK180" s="11"/>
      <c r="IL180" s="11"/>
      <c r="IM180" s="11"/>
      <c r="IN180" s="11"/>
      <c r="IO180" s="11"/>
      <c r="IP180" s="11"/>
      <c r="IQ180" s="11"/>
      <c r="IR180" s="11"/>
      <c r="IS180" s="11"/>
      <c r="IT180" s="11"/>
      <c r="IU180" s="11"/>
      <c r="IV180" s="11"/>
    </row>
    <row r="181" spans="1:256" ht="9.9499999999999993" customHeight="1">
      <c r="E181" s="92"/>
      <c r="F181" s="92"/>
      <c r="H181" s="92"/>
      <c r="I181" s="92"/>
      <c r="J181" s="92"/>
      <c r="K181" s="92"/>
      <c r="L181" s="92"/>
      <c r="M181" s="92"/>
      <c r="N181" s="115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B181" s="97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  <c r="CO181" s="25"/>
      <c r="CP181" s="25"/>
      <c r="CQ181" s="25"/>
      <c r="CR181" s="25"/>
      <c r="CS181" s="25"/>
      <c r="CT181" s="25"/>
      <c r="CU181" s="25"/>
      <c r="CV181" s="25"/>
      <c r="CW181" s="25"/>
      <c r="CX181" s="25"/>
      <c r="CY181" s="25"/>
      <c r="CZ181" s="25"/>
      <c r="DA181" s="25"/>
      <c r="DB181" s="25"/>
      <c r="DC181" s="25"/>
      <c r="DD181" s="25"/>
      <c r="DE181" s="25"/>
      <c r="DF181" s="25"/>
      <c r="DG181" s="25"/>
      <c r="DH181" s="25"/>
      <c r="DI181" s="25"/>
      <c r="DJ181" s="25"/>
      <c r="DK181" s="25"/>
      <c r="DL181" s="25"/>
      <c r="DM181" s="25"/>
      <c r="DN181" s="25"/>
      <c r="DO181" s="25"/>
      <c r="DP181" s="25"/>
      <c r="DQ181" s="25"/>
      <c r="DR181" s="25"/>
      <c r="DS181" s="25"/>
      <c r="DT181" s="25"/>
      <c r="DU181" s="25"/>
      <c r="DV181" s="25"/>
      <c r="DW181" s="25"/>
      <c r="DX181" s="25"/>
      <c r="DY181" s="25"/>
      <c r="DZ181" s="25"/>
      <c r="EA181" s="25"/>
      <c r="EB181" s="25"/>
      <c r="EC181" s="25"/>
      <c r="ED181" s="25"/>
      <c r="EE181" s="25"/>
      <c r="EF181" s="25"/>
      <c r="EG181" s="26"/>
      <c r="EH181" s="26"/>
      <c r="EI181" s="26"/>
      <c r="EJ181" s="26"/>
      <c r="EK181" s="26"/>
      <c r="EL181" s="26"/>
      <c r="EM181" s="26"/>
      <c r="EN181" s="26"/>
      <c r="EO181" s="26"/>
      <c r="EP181" s="26"/>
      <c r="EQ181" s="26"/>
      <c r="ER181" s="26"/>
      <c r="ES181" s="26"/>
      <c r="ET181" s="26"/>
      <c r="EU181" s="26"/>
      <c r="EV181" s="26"/>
      <c r="EW181" s="26"/>
      <c r="EX181" s="26"/>
      <c r="EY181" s="26"/>
      <c r="EZ181" s="26"/>
      <c r="FA181" s="26"/>
      <c r="FB181" s="26"/>
      <c r="FC181" s="26"/>
      <c r="FD181" s="26"/>
      <c r="FE181" s="26"/>
      <c r="FF181" s="26"/>
      <c r="FG181" s="26"/>
      <c r="FH181" s="26"/>
      <c r="FI181" s="26"/>
      <c r="FJ181" s="26"/>
      <c r="FK181" s="26"/>
      <c r="FL181" s="26"/>
      <c r="FM181" s="26"/>
      <c r="FN181" s="26"/>
      <c r="FO181" s="26"/>
      <c r="FP181" s="26"/>
      <c r="FQ181" s="26"/>
      <c r="FR181" s="26"/>
      <c r="FS181" s="26"/>
      <c r="FT181" s="26"/>
      <c r="FU181" s="26"/>
      <c r="FV181" s="26"/>
      <c r="FW181" s="26"/>
      <c r="FX181" s="26"/>
      <c r="FY181" s="26"/>
      <c r="FZ181" s="26"/>
      <c r="GA181" s="26"/>
      <c r="GB181" s="26"/>
      <c r="GC181" s="26"/>
      <c r="GD181" s="26"/>
      <c r="GE181" s="26"/>
      <c r="GF181" s="26"/>
      <c r="GG181" s="26"/>
      <c r="GH181" s="26"/>
      <c r="GI181" s="26"/>
      <c r="GJ181" s="26"/>
      <c r="GK181" s="26"/>
      <c r="GL181" s="26"/>
      <c r="GM181" s="26"/>
      <c r="GN181" s="26"/>
      <c r="GO181" s="26"/>
      <c r="GP181" s="26"/>
      <c r="GQ181" s="26"/>
      <c r="GR181" s="26"/>
      <c r="GS181" s="26"/>
      <c r="GT181" s="26"/>
      <c r="GU181" s="26"/>
      <c r="GV181" s="26"/>
      <c r="GW181" s="26"/>
      <c r="GX181" s="26"/>
      <c r="GY181" s="26"/>
      <c r="GZ181" s="26"/>
      <c r="HA181" s="26"/>
      <c r="HB181" s="26"/>
      <c r="HC181" s="11"/>
      <c r="HD181" s="11"/>
      <c r="HE181" s="11"/>
      <c r="HF181" s="11"/>
      <c r="HG181" s="11"/>
      <c r="HH181" s="11"/>
      <c r="HI181" s="11"/>
      <c r="HJ181" s="11"/>
      <c r="HK181" s="11"/>
      <c r="HL181" s="11"/>
      <c r="HM181" s="11"/>
      <c r="HN181" s="11"/>
      <c r="HO181" s="11"/>
      <c r="HP181" s="11"/>
      <c r="HQ181" s="11"/>
      <c r="HR181" s="11"/>
      <c r="HS181" s="11"/>
      <c r="HT181" s="11"/>
      <c r="HU181" s="11"/>
      <c r="HV181" s="11"/>
      <c r="HW181" s="11"/>
      <c r="HX181" s="11"/>
      <c r="HY181" s="11"/>
      <c r="HZ181" s="11"/>
      <c r="IA181" s="11"/>
      <c r="IB181" s="11"/>
      <c r="IC181" s="11"/>
      <c r="ID181" s="11"/>
      <c r="IE181" s="11"/>
      <c r="IF181" s="11"/>
      <c r="IG181" s="11"/>
      <c r="IH181" s="11"/>
      <c r="II181" s="11"/>
      <c r="IJ181" s="11"/>
      <c r="IK181" s="11"/>
      <c r="IL181" s="11"/>
      <c r="IM181" s="11"/>
      <c r="IN181" s="11"/>
      <c r="IO181" s="11"/>
      <c r="IP181" s="11"/>
      <c r="IQ181" s="11"/>
      <c r="IR181" s="11"/>
      <c r="IS181" s="11"/>
      <c r="IT181" s="11"/>
      <c r="IU181" s="11"/>
      <c r="IV181" s="11"/>
    </row>
    <row r="182" spans="1:256" s="11" customFormat="1" ht="12.95" customHeight="1">
      <c r="A182" s="30" t="s">
        <v>207</v>
      </c>
      <c r="B182" s="30"/>
      <c r="C182" s="31"/>
      <c r="D182" s="32"/>
      <c r="E182" s="32"/>
      <c r="F182" s="32"/>
      <c r="G182" s="33"/>
      <c r="H182" s="123"/>
      <c r="I182" s="30" t="s">
        <v>207</v>
      </c>
      <c r="J182" s="30"/>
      <c r="K182" s="32"/>
      <c r="L182" s="32"/>
      <c r="M182" s="31"/>
      <c r="N182" s="31"/>
      <c r="O182" s="33"/>
      <c r="P182" s="30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123"/>
      <c r="AB182" s="124"/>
      <c r="AC182" s="70"/>
      <c r="AD182" s="74"/>
      <c r="AE182" s="74"/>
      <c r="AF182" s="74"/>
      <c r="AG182" s="74"/>
      <c r="AH182" s="74"/>
      <c r="AI182" s="74"/>
      <c r="AJ182" s="74"/>
      <c r="AK182" s="74"/>
      <c r="AL182" s="74"/>
      <c r="AM182" s="74"/>
      <c r="AN182" s="74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  <c r="IS182"/>
      <c r="IT182"/>
      <c r="IU182"/>
      <c r="IV182"/>
    </row>
    <row r="183" spans="1:256" s="11" customFormat="1" ht="12.95" customHeight="1">
      <c r="A183" s="41" t="s">
        <v>0</v>
      </c>
      <c r="B183" s="42"/>
      <c r="C183" s="43"/>
      <c r="D183" s="42"/>
      <c r="E183" s="42"/>
      <c r="F183" s="42"/>
      <c r="G183" s="44"/>
      <c r="H183" s="125"/>
      <c r="I183" s="41" t="s">
        <v>0</v>
      </c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125"/>
      <c r="AB183" s="126"/>
      <c r="AC183" s="70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  <c r="AN183" s="74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</row>
    <row r="184" spans="1:256" s="11" customFormat="1" ht="12.95" customHeight="1">
      <c r="A184" s="49" t="s">
        <v>1</v>
      </c>
      <c r="B184" s="50"/>
      <c r="C184" s="51"/>
      <c r="D184" s="50"/>
      <c r="E184" s="50"/>
      <c r="F184" s="50"/>
      <c r="G184" s="52"/>
      <c r="H184" s="127"/>
      <c r="I184" s="49" t="s">
        <v>1</v>
      </c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127"/>
      <c r="AB184" s="51"/>
      <c r="AC184" s="70"/>
      <c r="AD184" s="74"/>
      <c r="AE184" s="74"/>
      <c r="AF184" s="74"/>
      <c r="AG184" s="74"/>
      <c r="AH184" s="74"/>
      <c r="AI184" s="74"/>
      <c r="AJ184" s="74"/>
      <c r="AK184" s="74"/>
      <c r="AL184" s="74"/>
      <c r="AM184" s="74"/>
      <c r="AN184" s="74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</row>
    <row r="185" spans="1:256" s="11" customFormat="1" ht="12.95" customHeight="1">
      <c r="A185" s="56" t="s">
        <v>206</v>
      </c>
      <c r="B185" s="57"/>
      <c r="C185" s="58"/>
      <c r="D185" s="57"/>
      <c r="E185" s="57"/>
      <c r="F185" s="57"/>
      <c r="G185" s="59"/>
      <c r="H185" s="123"/>
      <c r="I185" s="56" t="s">
        <v>206</v>
      </c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123"/>
      <c r="AB185" s="124"/>
      <c r="AC185" s="70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</row>
    <row r="186" spans="1:256" ht="12" customHeight="1">
      <c r="C186" s="66" t="s">
        <v>2</v>
      </c>
      <c r="E186" s="67" t="s">
        <v>187</v>
      </c>
      <c r="F186" s="90"/>
      <c r="G186" s="69"/>
      <c r="H186" s="70"/>
      <c r="I186" s="99"/>
      <c r="J186" s="99"/>
      <c r="K186" s="99"/>
      <c r="N186" s="93"/>
      <c r="P186" s="99"/>
      <c r="R186" s="99"/>
      <c r="S186" s="99"/>
      <c r="T186" s="99"/>
      <c r="U186" s="99"/>
      <c r="V186" s="72" t="s">
        <v>3</v>
      </c>
      <c r="W186" s="90"/>
      <c r="X186" s="90"/>
      <c r="Y186" s="90"/>
      <c r="Z186" s="90"/>
      <c r="AB186" s="75"/>
    </row>
    <row r="187" spans="1:256" ht="11.25" customHeight="1">
      <c r="C187" s="66" t="s">
        <v>4</v>
      </c>
      <c r="E187" s="99"/>
      <c r="F187" s="99"/>
      <c r="G187" s="108" t="s">
        <v>5</v>
      </c>
      <c r="H187" s="70"/>
      <c r="I187" s="109" t="s">
        <v>6</v>
      </c>
      <c r="J187" s="90"/>
      <c r="K187" s="90"/>
      <c r="L187" s="68"/>
      <c r="M187" s="68"/>
      <c r="N187" s="69"/>
      <c r="P187" s="156" t="s">
        <v>7</v>
      </c>
      <c r="Q187" s="156"/>
      <c r="R187" s="156"/>
      <c r="S187" s="156"/>
      <c r="T187" s="156"/>
      <c r="U187" s="99"/>
      <c r="V187" s="99"/>
      <c r="W187" s="99"/>
      <c r="X187" s="80" t="s">
        <v>8</v>
      </c>
      <c r="Y187" s="99"/>
      <c r="Z187" s="99"/>
      <c r="AB187" s="75"/>
    </row>
    <row r="188" spans="1:256" ht="11.45" customHeight="1">
      <c r="A188" s="155" t="s">
        <v>193</v>
      </c>
      <c r="C188" s="66" t="s">
        <v>9</v>
      </c>
      <c r="E188" s="99"/>
      <c r="F188" s="99"/>
      <c r="G188" s="108" t="s">
        <v>10</v>
      </c>
      <c r="H188" s="70"/>
      <c r="I188" s="110" t="s">
        <v>11</v>
      </c>
      <c r="J188" s="99"/>
      <c r="K188" s="110" t="s">
        <v>12</v>
      </c>
      <c r="N188" s="108" t="s">
        <v>13</v>
      </c>
      <c r="P188" s="110" t="s">
        <v>14</v>
      </c>
      <c r="R188" s="110" t="s">
        <v>13</v>
      </c>
      <c r="S188" s="99"/>
      <c r="T188" s="83" t="s">
        <v>15</v>
      </c>
      <c r="U188" s="99"/>
      <c r="V188" s="110" t="s">
        <v>14</v>
      </c>
      <c r="W188" s="99"/>
      <c r="X188" s="80" t="s">
        <v>16</v>
      </c>
      <c r="Y188" s="99"/>
      <c r="Z188" s="83" t="s">
        <v>15</v>
      </c>
      <c r="AB188" s="75"/>
    </row>
    <row r="189" spans="1:256" ht="11.45" customHeight="1">
      <c r="A189" s="67" t="s">
        <v>17</v>
      </c>
      <c r="B189" s="68"/>
      <c r="C189" s="84" t="s">
        <v>18</v>
      </c>
      <c r="D189" s="68"/>
      <c r="E189" s="86" t="s">
        <v>19</v>
      </c>
      <c r="F189" s="90"/>
      <c r="G189" s="85" t="s">
        <v>20</v>
      </c>
      <c r="H189" s="70"/>
      <c r="I189" s="86" t="s">
        <v>21</v>
      </c>
      <c r="J189" s="90"/>
      <c r="K189" s="86" t="s">
        <v>22</v>
      </c>
      <c r="L189" s="68"/>
      <c r="M189" s="68"/>
      <c r="N189" s="85" t="s">
        <v>23</v>
      </c>
      <c r="O189" s="68"/>
      <c r="P189" s="86" t="s">
        <v>21</v>
      </c>
      <c r="Q189" s="68"/>
      <c r="R189" s="86" t="s">
        <v>23</v>
      </c>
      <c r="S189" s="90"/>
      <c r="T189" s="89" t="s">
        <v>24</v>
      </c>
      <c r="U189" s="90"/>
      <c r="V189" s="86" t="s">
        <v>21</v>
      </c>
      <c r="W189" s="90"/>
      <c r="X189" s="154" t="s">
        <v>194</v>
      </c>
      <c r="Y189" s="90"/>
      <c r="Z189" s="89" t="s">
        <v>24</v>
      </c>
      <c r="AB189" s="75"/>
    </row>
    <row r="190" spans="1:256" ht="11.25" customHeight="1">
      <c r="A190" s="91" t="s">
        <v>162</v>
      </c>
      <c r="E190" s="92"/>
      <c r="F190" s="92"/>
      <c r="H190" s="92"/>
      <c r="I190" s="92"/>
      <c r="J190" s="92"/>
      <c r="K190" s="92"/>
      <c r="L190" s="92"/>
      <c r="M190" s="92"/>
      <c r="N190" s="115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B190" s="97"/>
    </row>
    <row r="191" spans="1:256" ht="10.9" customHeight="1">
      <c r="A191" s="91" t="s">
        <v>163</v>
      </c>
      <c r="C191" s="66" t="s">
        <v>164</v>
      </c>
      <c r="E191" s="92">
        <v>704209</v>
      </c>
      <c r="F191" s="92"/>
      <c r="G191" s="93">
        <f t="shared" ref="G191:G197" si="12">E191/$E$9*100</f>
        <v>27.496639104000547</v>
      </c>
      <c r="H191" s="92"/>
      <c r="I191" s="92">
        <v>16668</v>
      </c>
      <c r="J191" s="92"/>
      <c r="K191" s="92">
        <f t="shared" ref="K191:K197" si="13">I191/34.981883</f>
        <v>476.47520861012538</v>
      </c>
      <c r="L191" s="92"/>
      <c r="M191" s="92"/>
      <c r="N191" s="92">
        <v>23.7</v>
      </c>
      <c r="O191" s="92"/>
      <c r="P191" s="94">
        <v>10250389</v>
      </c>
      <c r="Q191" s="94"/>
      <c r="R191" s="94">
        <v>14556</v>
      </c>
      <c r="S191" s="94"/>
      <c r="T191" s="94">
        <v>615</v>
      </c>
      <c r="U191" s="94"/>
      <c r="V191" s="94">
        <v>6422961</v>
      </c>
      <c r="W191" s="94"/>
      <c r="X191" s="94">
        <v>9127</v>
      </c>
      <c r="Y191" s="94"/>
      <c r="Z191" s="94">
        <v>385</v>
      </c>
      <c r="AB191" s="75"/>
    </row>
    <row r="192" spans="1:256" ht="10.9" customHeight="1">
      <c r="A192" s="91" t="s">
        <v>165</v>
      </c>
      <c r="C192" s="66" t="s">
        <v>166</v>
      </c>
      <c r="E192" s="92">
        <v>22457</v>
      </c>
      <c r="F192" s="92"/>
      <c r="G192" s="93">
        <f t="shared" si="12"/>
        <v>0.8768590352559259</v>
      </c>
      <c r="H192" s="92"/>
      <c r="I192" s="92">
        <v>481</v>
      </c>
      <c r="J192" s="92"/>
      <c r="K192" s="92">
        <f t="shared" si="13"/>
        <v>13.749974522526417</v>
      </c>
      <c r="L192" s="92"/>
      <c r="M192" s="92"/>
      <c r="N192" s="92">
        <v>21.4</v>
      </c>
      <c r="O192" s="92"/>
      <c r="P192" s="92">
        <v>251274</v>
      </c>
      <c r="Q192" s="92"/>
      <c r="R192" s="92">
        <v>11189</v>
      </c>
      <c r="S192" s="92"/>
      <c r="T192" s="92">
        <v>522</v>
      </c>
      <c r="U192" s="92"/>
      <c r="V192" s="92">
        <v>197210</v>
      </c>
      <c r="W192" s="92"/>
      <c r="X192" s="92">
        <v>8790</v>
      </c>
      <c r="Y192" s="92"/>
      <c r="Z192" s="92">
        <v>410</v>
      </c>
      <c r="AB192" s="75"/>
    </row>
    <row r="193" spans="1:210" ht="10.9" customHeight="1">
      <c r="A193" s="91" t="s">
        <v>167</v>
      </c>
      <c r="C193" s="66" t="s">
        <v>168</v>
      </c>
      <c r="E193" s="92">
        <v>105844</v>
      </c>
      <c r="F193" s="92"/>
      <c r="G193" s="93">
        <f t="shared" si="12"/>
        <v>4.1327990260332292</v>
      </c>
      <c r="H193" s="92"/>
      <c r="I193" s="92">
        <v>3041</v>
      </c>
      <c r="J193" s="92"/>
      <c r="K193" s="92">
        <f t="shared" si="13"/>
        <v>86.930712106034989</v>
      </c>
      <c r="L193" s="92"/>
      <c r="M193" s="92"/>
      <c r="N193" s="92">
        <v>28.7</v>
      </c>
      <c r="O193" s="92"/>
      <c r="P193" s="92">
        <v>1576549</v>
      </c>
      <c r="Q193" s="92"/>
      <c r="R193" s="92">
        <v>14895</v>
      </c>
      <c r="S193" s="92"/>
      <c r="T193" s="92">
        <v>518</v>
      </c>
      <c r="U193" s="92"/>
      <c r="V193" s="92">
        <v>1140734</v>
      </c>
      <c r="W193" s="92"/>
      <c r="X193" s="92">
        <v>10787</v>
      </c>
      <c r="Y193" s="92"/>
      <c r="Z193" s="92">
        <v>375</v>
      </c>
      <c r="AB193" s="75"/>
    </row>
    <row r="194" spans="1:210" ht="10.9" customHeight="1">
      <c r="A194" s="91" t="s">
        <v>203</v>
      </c>
      <c r="C194" s="66" t="s">
        <v>169</v>
      </c>
      <c r="E194" s="92">
        <v>479440</v>
      </c>
      <c r="F194" s="92"/>
      <c r="G194" s="93">
        <f t="shared" si="12"/>
        <v>18.720278570739687</v>
      </c>
      <c r="H194" s="92"/>
      <c r="I194" s="92">
        <v>10844</v>
      </c>
      <c r="J194" s="92"/>
      <c r="K194" s="92">
        <f t="shared" si="13"/>
        <v>309.98903060764337</v>
      </c>
      <c r="L194" s="92"/>
      <c r="M194" s="92"/>
      <c r="N194" s="92">
        <v>22.6</v>
      </c>
      <c r="O194" s="92"/>
      <c r="P194" s="92">
        <v>7129753</v>
      </c>
      <c r="Q194" s="92"/>
      <c r="R194" s="92">
        <v>14871</v>
      </c>
      <c r="S194" s="92"/>
      <c r="T194" s="92">
        <v>657</v>
      </c>
      <c r="U194" s="92"/>
      <c r="V194" s="92">
        <v>4248756</v>
      </c>
      <c r="W194" s="92"/>
      <c r="X194" s="92">
        <v>8868</v>
      </c>
      <c r="Y194" s="92"/>
      <c r="Z194" s="92">
        <v>392</v>
      </c>
      <c r="AB194" s="75"/>
    </row>
    <row r="195" spans="1:210">
      <c r="A195" s="91" t="s">
        <v>170</v>
      </c>
      <c r="C195" s="66" t="s">
        <v>171</v>
      </c>
      <c r="E195" s="92">
        <v>55300</v>
      </c>
      <c r="F195" s="92"/>
      <c r="G195" s="93">
        <f t="shared" si="12"/>
        <v>2.1592512200940779</v>
      </c>
      <c r="H195" s="92"/>
      <c r="I195" s="92">
        <v>1161</v>
      </c>
      <c r="J195" s="92"/>
      <c r="K195" s="92">
        <f t="shared" si="13"/>
        <v>33.188607943145882</v>
      </c>
      <c r="L195" s="92"/>
      <c r="M195" s="92"/>
      <c r="N195" s="92">
        <v>21</v>
      </c>
      <c r="O195" s="92"/>
      <c r="P195" s="92">
        <v>750092</v>
      </c>
      <c r="Q195" s="92"/>
      <c r="R195" s="92">
        <v>13564</v>
      </c>
      <c r="S195" s="92"/>
      <c r="T195" s="92">
        <v>646</v>
      </c>
      <c r="U195" s="92"/>
      <c r="V195" s="92">
        <v>447226</v>
      </c>
      <c r="W195" s="92"/>
      <c r="X195" s="92">
        <v>8094</v>
      </c>
      <c r="Y195" s="92"/>
      <c r="Z195" s="92">
        <v>385</v>
      </c>
      <c r="AB195" s="75"/>
    </row>
    <row r="196" spans="1:210">
      <c r="A196" s="91" t="s">
        <v>172</v>
      </c>
      <c r="C196" s="66" t="s">
        <v>173</v>
      </c>
      <c r="E196" s="92">
        <v>6186</v>
      </c>
      <c r="F196" s="92"/>
      <c r="G196" s="93">
        <f t="shared" si="12"/>
        <v>0.24153938603077696</v>
      </c>
      <c r="H196" s="92"/>
      <c r="I196" s="92">
        <v>110</v>
      </c>
      <c r="J196" s="92"/>
      <c r="K196" s="92">
        <f t="shared" si="13"/>
        <v>3.1444848180413842</v>
      </c>
      <c r="L196" s="92"/>
      <c r="M196" s="92"/>
      <c r="N196" s="92">
        <v>17.8</v>
      </c>
      <c r="O196" s="92"/>
      <c r="P196" s="92">
        <v>71482</v>
      </c>
      <c r="Q196" s="92"/>
      <c r="R196" s="92">
        <v>11555</v>
      </c>
      <c r="S196" s="92"/>
      <c r="T196" s="92">
        <v>651</v>
      </c>
      <c r="U196" s="92"/>
      <c r="V196" s="92">
        <v>51741</v>
      </c>
      <c r="W196" s="92"/>
      <c r="X196" s="92">
        <v>8372</v>
      </c>
      <c r="Y196" s="92"/>
      <c r="Z196" s="92">
        <v>471</v>
      </c>
      <c r="AB196" s="75"/>
    </row>
    <row r="197" spans="1:210" s="2" customFormat="1">
      <c r="A197" s="67" t="s">
        <v>30</v>
      </c>
      <c r="B197" s="68"/>
      <c r="C197" s="84" t="s">
        <v>25</v>
      </c>
      <c r="D197" s="68"/>
      <c r="E197" s="128">
        <v>34982</v>
      </c>
      <c r="F197" s="128"/>
      <c r="G197" s="69">
        <f t="shared" si="12"/>
        <v>1.3659118658468539</v>
      </c>
      <c r="H197" s="74"/>
      <c r="I197" s="128">
        <v>1031</v>
      </c>
      <c r="J197" s="128"/>
      <c r="K197" s="128">
        <f t="shared" si="13"/>
        <v>29.472398612733336</v>
      </c>
      <c r="L197" s="128"/>
      <c r="M197" s="128"/>
      <c r="N197" s="128">
        <v>29.5</v>
      </c>
      <c r="O197" s="128"/>
      <c r="P197" s="128">
        <v>471239</v>
      </c>
      <c r="Q197" s="128"/>
      <c r="R197" s="128">
        <v>13471</v>
      </c>
      <c r="S197" s="128"/>
      <c r="T197" s="128">
        <v>457</v>
      </c>
      <c r="U197" s="128"/>
      <c r="V197" s="128">
        <v>337294</v>
      </c>
      <c r="W197" s="128"/>
      <c r="X197" s="128">
        <v>9649</v>
      </c>
      <c r="Y197" s="128"/>
      <c r="Z197" s="128">
        <v>327</v>
      </c>
      <c r="AA197" s="70"/>
      <c r="AB197" s="75"/>
      <c r="AC197" s="70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  <c r="AN197" s="74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</row>
    <row r="198" spans="1:210" ht="11.25" customHeight="1">
      <c r="A198" s="129" t="s">
        <v>188</v>
      </c>
      <c r="B198" s="101"/>
      <c r="C198" s="65"/>
      <c r="D198" s="101"/>
      <c r="E198" s="101"/>
      <c r="F198" s="101"/>
      <c r="G198" s="65"/>
      <c r="H198" s="100"/>
      <c r="I198" s="100"/>
      <c r="J198" s="100"/>
      <c r="K198" s="130"/>
      <c r="L198" s="101"/>
      <c r="N198" s="101"/>
      <c r="O198" s="114"/>
      <c r="P198" s="114"/>
      <c r="Q198" s="99"/>
      <c r="S198" s="101"/>
      <c r="U198" s="98"/>
      <c r="V198" s="130"/>
      <c r="W198" s="101"/>
      <c r="Y198" s="98"/>
      <c r="Z198" s="101"/>
      <c r="AC198" s="122"/>
      <c r="AD198" s="131"/>
      <c r="AE198" s="131"/>
      <c r="AF198" s="122"/>
      <c r="AG198" s="131"/>
      <c r="AH198" s="114"/>
      <c r="AI198" s="114"/>
      <c r="AJ198" s="70"/>
      <c r="AK198" s="132"/>
      <c r="AL198" s="133"/>
      <c r="AM198" s="133"/>
      <c r="AN198" s="133"/>
      <c r="AO198" s="27"/>
      <c r="AP198" s="27"/>
      <c r="AQ198" s="27"/>
      <c r="AR198" s="27"/>
      <c r="AS198" s="27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</row>
    <row r="199" spans="1:210" s="13" customFormat="1">
      <c r="A199" s="134" t="s">
        <v>189</v>
      </c>
      <c r="B199" s="135"/>
      <c r="C199" s="136"/>
      <c r="D199" s="135"/>
      <c r="E199" s="137"/>
      <c r="F199" s="137"/>
      <c r="G199" s="137"/>
      <c r="H199" s="138"/>
      <c r="I199" s="137"/>
      <c r="J199" s="137"/>
      <c r="K199" s="137"/>
      <c r="L199" s="135"/>
      <c r="M199" s="135"/>
      <c r="N199" s="137"/>
      <c r="O199" s="135"/>
      <c r="P199" s="137"/>
      <c r="Q199" s="135"/>
      <c r="R199" s="137"/>
      <c r="S199" s="137"/>
      <c r="T199" s="137"/>
      <c r="U199" s="137"/>
      <c r="V199" s="139"/>
      <c r="W199" s="137"/>
      <c r="X199" s="137"/>
      <c r="Y199" s="137"/>
      <c r="Z199" s="137"/>
      <c r="AA199" s="138"/>
      <c r="AB199" s="140"/>
      <c r="AC199" s="138"/>
      <c r="AD199" s="138"/>
      <c r="AE199" s="138"/>
      <c r="AF199" s="138"/>
      <c r="AG199" s="138"/>
      <c r="AH199" s="138"/>
      <c r="AI199" s="138"/>
      <c r="AJ199" s="138"/>
      <c r="AK199" s="138"/>
      <c r="AL199" s="138"/>
      <c r="AM199" s="138"/>
      <c r="AN199" s="138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  <c r="EM199" s="12"/>
      <c r="EN199" s="12"/>
      <c r="EO199" s="12"/>
      <c r="EP199" s="12"/>
      <c r="EQ199" s="12"/>
      <c r="ER199" s="12"/>
      <c r="ES199" s="12"/>
      <c r="ET199" s="12"/>
      <c r="EU199" s="12"/>
      <c r="EV199" s="12"/>
      <c r="EW199" s="12"/>
      <c r="EX199" s="12"/>
      <c r="EY199" s="12"/>
      <c r="EZ199" s="12"/>
      <c r="FA199" s="12"/>
      <c r="FB199" s="12"/>
      <c r="FC199" s="12"/>
      <c r="FD199" s="12"/>
      <c r="FE199" s="12"/>
      <c r="FF199" s="12"/>
      <c r="FG199" s="12"/>
      <c r="FH199" s="12"/>
      <c r="FI199" s="12"/>
      <c r="FJ199" s="12"/>
      <c r="FK199" s="12"/>
      <c r="FL199" s="12"/>
      <c r="FM199" s="12"/>
      <c r="FN199" s="12"/>
      <c r="FO199" s="12"/>
      <c r="FP199" s="12"/>
      <c r="FQ199" s="12"/>
      <c r="FR199" s="12"/>
      <c r="FS199" s="12"/>
      <c r="FT199" s="12"/>
      <c r="FU199" s="12"/>
      <c r="FV199" s="12"/>
      <c r="FW199" s="12"/>
      <c r="FX199" s="12"/>
      <c r="FY199" s="12"/>
      <c r="FZ199" s="12"/>
      <c r="GA199" s="12"/>
      <c r="GB199" s="12"/>
      <c r="GC199" s="12"/>
      <c r="GD199" s="12"/>
      <c r="GE199" s="12"/>
      <c r="GF199" s="12"/>
      <c r="GG199" s="12"/>
      <c r="GH199" s="12"/>
      <c r="GI199" s="12"/>
      <c r="GJ199" s="12"/>
      <c r="GK199" s="12"/>
      <c r="GL199" s="12"/>
      <c r="GM199" s="12"/>
      <c r="GN199" s="12"/>
      <c r="GO199" s="12"/>
      <c r="GP199" s="12"/>
      <c r="GQ199" s="12"/>
      <c r="GR199" s="12"/>
      <c r="GS199" s="12"/>
      <c r="GT199" s="12"/>
      <c r="GU199" s="12"/>
      <c r="GV199" s="12"/>
      <c r="GW199" s="12"/>
      <c r="GX199" s="12"/>
      <c r="GY199" s="12"/>
      <c r="GZ199" s="12"/>
      <c r="HA199" s="12"/>
      <c r="HB199" s="12"/>
    </row>
    <row r="200" spans="1:210" s="13" customFormat="1" ht="9.75" customHeight="1">
      <c r="A200" s="141" t="s">
        <v>181</v>
      </c>
      <c r="B200" s="135"/>
      <c r="C200" s="136"/>
      <c r="D200" s="135"/>
      <c r="E200" s="137"/>
      <c r="F200" s="137"/>
      <c r="G200" s="137"/>
      <c r="H200" s="138"/>
      <c r="I200" s="137"/>
      <c r="J200" s="137"/>
      <c r="K200" s="137"/>
      <c r="L200" s="135"/>
      <c r="M200" s="135"/>
      <c r="N200" s="137"/>
      <c r="O200" s="135"/>
      <c r="P200" s="137"/>
      <c r="Q200" s="135"/>
      <c r="R200" s="137"/>
      <c r="S200" s="137"/>
      <c r="T200" s="137"/>
      <c r="U200" s="137"/>
      <c r="V200" s="139"/>
      <c r="W200" s="137"/>
      <c r="X200" s="137"/>
      <c r="Y200" s="137"/>
      <c r="Z200" s="137"/>
      <c r="AA200" s="138"/>
      <c r="AB200" s="138"/>
      <c r="AC200" s="138"/>
      <c r="AD200" s="138"/>
      <c r="AE200" s="138"/>
      <c r="AF200" s="138"/>
      <c r="AG200" s="138"/>
      <c r="AH200" s="138"/>
      <c r="AI200" s="138"/>
      <c r="AJ200" s="138"/>
      <c r="AK200" s="138"/>
      <c r="AL200" s="138"/>
      <c r="AM200" s="138"/>
      <c r="AN200" s="138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  <c r="EM200" s="12"/>
      <c r="EN200" s="12"/>
      <c r="EO200" s="12"/>
      <c r="EP200" s="12"/>
      <c r="EQ200" s="12"/>
      <c r="ER200" s="12"/>
      <c r="ES200" s="12"/>
      <c r="ET200" s="12"/>
      <c r="EU200" s="12"/>
      <c r="EV200" s="12"/>
      <c r="EW200" s="12"/>
      <c r="EX200" s="12"/>
      <c r="EY200" s="12"/>
      <c r="EZ200" s="12"/>
      <c r="FA200" s="12"/>
      <c r="FB200" s="12"/>
      <c r="FC200" s="12"/>
      <c r="FD200" s="12"/>
      <c r="FE200" s="12"/>
      <c r="FF200" s="12"/>
      <c r="FG200" s="12"/>
      <c r="FH200" s="12"/>
      <c r="FI200" s="12"/>
      <c r="FJ200" s="12"/>
      <c r="FK200" s="12"/>
      <c r="FL200" s="12"/>
      <c r="FM200" s="12"/>
      <c r="FN200" s="12"/>
      <c r="FO200" s="12"/>
      <c r="FP200" s="12"/>
      <c r="FQ200" s="12"/>
      <c r="FR200" s="12"/>
      <c r="FS200" s="12"/>
      <c r="FT200" s="12"/>
      <c r="FU200" s="12"/>
      <c r="FV200" s="12"/>
      <c r="FW200" s="12"/>
      <c r="FX200" s="12"/>
      <c r="FY200" s="12"/>
      <c r="FZ200" s="12"/>
      <c r="GA200" s="12"/>
      <c r="GB200" s="12"/>
      <c r="GC200" s="12"/>
      <c r="GD200" s="12"/>
      <c r="GE200" s="12"/>
      <c r="GF200" s="12"/>
      <c r="GG200" s="12"/>
      <c r="GH200" s="12"/>
      <c r="GI200" s="12"/>
      <c r="GJ200" s="12"/>
      <c r="GK200" s="12"/>
      <c r="GL200" s="12"/>
      <c r="GM200" s="12"/>
      <c r="GN200" s="12"/>
      <c r="GO200" s="12"/>
      <c r="GP200" s="12"/>
      <c r="GQ200" s="12"/>
      <c r="GR200" s="12"/>
      <c r="GS200" s="12"/>
      <c r="GT200" s="12"/>
      <c r="GU200" s="12"/>
      <c r="GV200" s="12"/>
      <c r="GW200" s="12"/>
      <c r="GX200" s="12"/>
      <c r="GY200" s="12"/>
      <c r="GZ200" s="12"/>
      <c r="HA200" s="12"/>
      <c r="HB200" s="12"/>
    </row>
    <row r="201" spans="1:210" s="13" customFormat="1" ht="10.5" customHeight="1">
      <c r="A201" s="129" t="s">
        <v>190</v>
      </c>
      <c r="B201" s="135"/>
      <c r="C201" s="136"/>
      <c r="D201" s="135"/>
      <c r="E201" s="137"/>
      <c r="F201" s="137"/>
      <c r="G201" s="137"/>
      <c r="H201" s="138"/>
      <c r="I201" s="137"/>
      <c r="J201" s="137"/>
      <c r="K201" s="137"/>
      <c r="L201" s="135"/>
      <c r="M201" s="135"/>
      <c r="N201" s="137"/>
      <c r="O201" s="135"/>
      <c r="P201" s="137"/>
      <c r="Q201" s="135"/>
      <c r="R201" s="137"/>
      <c r="S201" s="137"/>
      <c r="T201" s="137"/>
      <c r="U201" s="137"/>
      <c r="V201" s="139"/>
      <c r="W201" s="137"/>
      <c r="X201" s="137"/>
      <c r="Y201" s="137"/>
      <c r="Z201" s="137"/>
      <c r="AA201" s="138"/>
      <c r="AB201" s="138"/>
      <c r="AC201" s="138"/>
      <c r="AD201" s="138"/>
      <c r="AE201" s="138"/>
      <c r="AF201" s="138"/>
      <c r="AG201" s="138"/>
      <c r="AH201" s="138"/>
      <c r="AI201" s="138"/>
      <c r="AJ201" s="138"/>
      <c r="AK201" s="138"/>
      <c r="AL201" s="138"/>
      <c r="AM201" s="138"/>
      <c r="AN201" s="138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</row>
    <row r="202" spans="1:210" s="13" customFormat="1" ht="10.5" customHeight="1">
      <c r="A202" s="142" t="s">
        <v>183</v>
      </c>
      <c r="B202" s="135"/>
      <c r="C202" s="136"/>
      <c r="D202" s="135"/>
      <c r="E202" s="137"/>
      <c r="F202" s="137"/>
      <c r="G202" s="137"/>
      <c r="H202" s="138"/>
      <c r="I202" s="137"/>
      <c r="J202" s="137"/>
      <c r="K202" s="137"/>
      <c r="L202" s="135"/>
      <c r="M202" s="135"/>
      <c r="N202" s="137"/>
      <c r="O202" s="135"/>
      <c r="P202" s="137"/>
      <c r="Q202" s="135"/>
      <c r="R202" s="137"/>
      <c r="S202" s="137"/>
      <c r="T202" s="137"/>
      <c r="U202" s="137"/>
      <c r="V202" s="137"/>
      <c r="W202" s="137"/>
      <c r="X202" s="137"/>
      <c r="Y202" s="137"/>
      <c r="Z202" s="137"/>
      <c r="AA202" s="138"/>
      <c r="AB202" s="138"/>
      <c r="AC202" s="138"/>
      <c r="AD202" s="138"/>
      <c r="AE202" s="138"/>
      <c r="AF202" s="138"/>
      <c r="AG202" s="138"/>
      <c r="AH202" s="138"/>
      <c r="AI202" s="138"/>
      <c r="AJ202" s="138"/>
      <c r="AK202" s="138"/>
      <c r="AL202" s="138"/>
      <c r="AM202" s="138"/>
      <c r="AN202" s="138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  <c r="EM202" s="12"/>
      <c r="EN202" s="12"/>
      <c r="EO202" s="12"/>
      <c r="EP202" s="12"/>
      <c r="EQ202" s="12"/>
      <c r="ER202" s="12"/>
      <c r="ES202" s="12"/>
      <c r="ET202" s="12"/>
      <c r="EU202" s="12"/>
      <c r="EV202" s="12"/>
      <c r="EW202" s="12"/>
      <c r="EX202" s="12"/>
      <c r="EY202" s="12"/>
      <c r="EZ202" s="12"/>
      <c r="FA202" s="12"/>
      <c r="FB202" s="12"/>
      <c r="FC202" s="12"/>
      <c r="FD202" s="12"/>
      <c r="FE202" s="12"/>
      <c r="FF202" s="12"/>
      <c r="FG202" s="12"/>
      <c r="FH202" s="12"/>
      <c r="FI202" s="12"/>
      <c r="FJ202" s="12"/>
      <c r="FK202" s="12"/>
      <c r="FL202" s="12"/>
      <c r="FM202" s="12"/>
      <c r="FN202" s="12"/>
      <c r="FO202" s="12"/>
      <c r="FP202" s="12"/>
      <c r="FQ202" s="12"/>
      <c r="FR202" s="12"/>
      <c r="FS202" s="12"/>
      <c r="FT202" s="12"/>
      <c r="FU202" s="12"/>
      <c r="FV202" s="12"/>
      <c r="FW202" s="12"/>
      <c r="FX202" s="12"/>
      <c r="FY202" s="12"/>
      <c r="FZ202" s="12"/>
      <c r="GA202" s="12"/>
      <c r="GB202" s="12"/>
      <c r="GC202" s="12"/>
      <c r="GD202" s="12"/>
      <c r="GE202" s="12"/>
      <c r="GF202" s="12"/>
      <c r="GG202" s="12"/>
      <c r="GH202" s="12"/>
      <c r="GI202" s="12"/>
      <c r="GJ202" s="12"/>
      <c r="GK202" s="12"/>
      <c r="GL202" s="12"/>
      <c r="GM202" s="12"/>
      <c r="GN202" s="12"/>
      <c r="GO202" s="12"/>
      <c r="GP202" s="12"/>
      <c r="GQ202" s="12"/>
      <c r="GR202" s="12"/>
      <c r="GS202" s="12"/>
      <c r="GT202" s="12"/>
      <c r="GU202" s="12"/>
      <c r="GV202" s="12"/>
      <c r="GW202" s="12"/>
      <c r="GX202" s="12"/>
      <c r="GY202" s="12"/>
      <c r="GZ202" s="12"/>
      <c r="HA202" s="12"/>
      <c r="HB202" s="12"/>
    </row>
    <row r="203" spans="1:210" s="13" customFormat="1">
      <c r="A203" s="129" t="s">
        <v>191</v>
      </c>
      <c r="B203" s="135"/>
      <c r="C203" s="136"/>
      <c r="D203" s="135"/>
      <c r="E203" s="137"/>
      <c r="F203" s="137"/>
      <c r="G203" s="137"/>
      <c r="H203" s="138"/>
      <c r="I203" s="137"/>
      <c r="J203" s="137"/>
      <c r="K203" s="137"/>
      <c r="L203" s="135"/>
      <c r="M203" s="135"/>
      <c r="N203" s="137"/>
      <c r="O203" s="135"/>
      <c r="P203" s="137"/>
      <c r="Q203" s="135"/>
      <c r="R203" s="137"/>
      <c r="S203" s="137"/>
      <c r="T203" s="137"/>
      <c r="U203" s="137"/>
      <c r="V203" s="139"/>
      <c r="W203" s="137"/>
      <c r="X203" s="137"/>
      <c r="Y203" s="137"/>
      <c r="Z203" s="137"/>
      <c r="AA203" s="138"/>
      <c r="AB203" s="138"/>
      <c r="AC203" s="138"/>
      <c r="AD203" s="138"/>
      <c r="AE203" s="138"/>
      <c r="AF203" s="138"/>
      <c r="AG203" s="138"/>
      <c r="AH203" s="138"/>
      <c r="AI203" s="138"/>
      <c r="AJ203" s="138"/>
      <c r="AK203" s="138"/>
      <c r="AL203" s="138"/>
      <c r="AM203" s="138"/>
      <c r="AN203" s="138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  <c r="EM203" s="12"/>
      <c r="EN203" s="12"/>
      <c r="EO203" s="12"/>
      <c r="EP203" s="12"/>
      <c r="EQ203" s="12"/>
      <c r="ER203" s="12"/>
      <c r="ES203" s="12"/>
      <c r="ET203" s="12"/>
      <c r="EU203" s="12"/>
      <c r="EV203" s="12"/>
      <c r="EW203" s="12"/>
      <c r="EX203" s="12"/>
      <c r="EY203" s="12"/>
      <c r="EZ203" s="12"/>
      <c r="FA203" s="12"/>
      <c r="FB203" s="12"/>
      <c r="FC203" s="12"/>
      <c r="FD203" s="12"/>
      <c r="FE203" s="12"/>
      <c r="FF203" s="12"/>
      <c r="FG203" s="12"/>
      <c r="FH203" s="12"/>
      <c r="FI203" s="12"/>
      <c r="FJ203" s="12"/>
      <c r="FK203" s="12"/>
      <c r="FL203" s="12"/>
      <c r="FM203" s="12"/>
      <c r="FN203" s="12"/>
      <c r="FO203" s="12"/>
      <c r="FP203" s="12"/>
      <c r="FQ203" s="12"/>
      <c r="FR203" s="12"/>
      <c r="FS203" s="12"/>
      <c r="FT203" s="12"/>
      <c r="FU203" s="12"/>
      <c r="FV203" s="12"/>
      <c r="FW203" s="12"/>
      <c r="FX203" s="12"/>
      <c r="FY203" s="12"/>
      <c r="FZ203" s="12"/>
      <c r="GA203" s="12"/>
      <c r="GB203" s="12"/>
      <c r="GC203" s="12"/>
      <c r="GD203" s="12"/>
      <c r="GE203" s="12"/>
      <c r="GF203" s="12"/>
      <c r="GG203" s="12"/>
      <c r="GH203" s="12"/>
      <c r="GI203" s="12"/>
      <c r="GJ203" s="12"/>
      <c r="GK203" s="12"/>
      <c r="GL203" s="12"/>
      <c r="GM203" s="12"/>
      <c r="GN203" s="12"/>
      <c r="GO203" s="12"/>
      <c r="GP203" s="12"/>
      <c r="GQ203" s="12"/>
      <c r="GR203" s="12"/>
      <c r="GS203" s="12"/>
      <c r="GT203" s="12"/>
      <c r="GU203" s="12"/>
      <c r="GV203" s="12"/>
      <c r="GW203" s="12"/>
      <c r="GX203" s="12"/>
      <c r="GY203" s="12"/>
      <c r="GZ203" s="12"/>
      <c r="HA203" s="12"/>
      <c r="HB203" s="12"/>
    </row>
    <row r="204" spans="1:210" s="13" customFormat="1">
      <c r="A204" s="129" t="s">
        <v>192</v>
      </c>
      <c r="B204" s="135"/>
      <c r="C204" s="136"/>
      <c r="D204" s="135"/>
      <c r="E204" s="137"/>
      <c r="F204" s="137"/>
      <c r="G204" s="137"/>
      <c r="H204" s="138"/>
      <c r="I204" s="137"/>
      <c r="J204" s="137"/>
      <c r="K204" s="137"/>
      <c r="L204" s="135"/>
      <c r="M204" s="135"/>
      <c r="N204" s="137"/>
      <c r="O204" s="135"/>
      <c r="P204" s="137"/>
      <c r="Q204" s="135"/>
      <c r="R204" s="137"/>
      <c r="S204" s="137"/>
      <c r="T204" s="137"/>
      <c r="U204" s="137"/>
      <c r="V204" s="139"/>
      <c r="W204" s="137"/>
      <c r="X204" s="137"/>
      <c r="Y204" s="137"/>
      <c r="Z204" s="137"/>
      <c r="AA204" s="138"/>
      <c r="AB204" s="138"/>
      <c r="AC204" s="138"/>
      <c r="AD204" s="138"/>
      <c r="AE204" s="138"/>
      <c r="AF204" s="138"/>
      <c r="AG204" s="138"/>
      <c r="AH204" s="138"/>
      <c r="AI204" s="138"/>
      <c r="AJ204" s="138"/>
      <c r="AK204" s="138"/>
      <c r="AL204" s="138"/>
      <c r="AM204" s="138"/>
      <c r="AN204" s="138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  <c r="EM204" s="12"/>
      <c r="EN204" s="12"/>
      <c r="EO204" s="12"/>
      <c r="EP204" s="12"/>
      <c r="EQ204" s="12"/>
      <c r="ER204" s="12"/>
      <c r="ES204" s="12"/>
      <c r="ET204" s="12"/>
      <c r="EU204" s="12"/>
      <c r="EV204" s="12"/>
      <c r="EW204" s="12"/>
      <c r="EX204" s="12"/>
      <c r="EY204" s="12"/>
      <c r="EZ204" s="12"/>
      <c r="FA204" s="12"/>
      <c r="FB204" s="12"/>
      <c r="FC204" s="12"/>
      <c r="FD204" s="12"/>
      <c r="FE204" s="12"/>
      <c r="FF204" s="12"/>
      <c r="FG204" s="12"/>
      <c r="FH204" s="12"/>
      <c r="FI204" s="12"/>
      <c r="FJ204" s="12"/>
      <c r="FK204" s="12"/>
      <c r="FL204" s="12"/>
      <c r="FM204" s="12"/>
      <c r="FN204" s="12"/>
      <c r="FO204" s="12"/>
      <c r="FP204" s="12"/>
      <c r="FQ204" s="12"/>
      <c r="FR204" s="12"/>
      <c r="FS204" s="12"/>
      <c r="FT204" s="12"/>
      <c r="FU204" s="12"/>
      <c r="FV204" s="12"/>
      <c r="FW204" s="12"/>
      <c r="FX204" s="12"/>
      <c r="FY204" s="12"/>
      <c r="FZ204" s="12"/>
      <c r="GA204" s="12"/>
      <c r="GB204" s="12"/>
      <c r="GC204" s="12"/>
      <c r="GD204" s="12"/>
      <c r="GE204" s="12"/>
      <c r="GF204" s="12"/>
      <c r="GG204" s="12"/>
      <c r="GH204" s="12"/>
      <c r="GI204" s="12"/>
      <c r="GJ204" s="12"/>
      <c r="GK204" s="12"/>
      <c r="GL204" s="12"/>
      <c r="GM204" s="12"/>
      <c r="GN204" s="12"/>
      <c r="GO204" s="12"/>
      <c r="GP204" s="12"/>
      <c r="GQ204" s="12"/>
      <c r="GR204" s="12"/>
      <c r="GS204" s="12"/>
      <c r="GT204" s="12"/>
      <c r="GU204" s="12"/>
      <c r="GV204" s="12"/>
      <c r="GW204" s="12"/>
      <c r="GX204" s="12"/>
      <c r="GY204" s="12"/>
      <c r="GZ204" s="12"/>
      <c r="HA204" s="12"/>
      <c r="HB204" s="12"/>
    </row>
    <row r="205" spans="1:210" s="13" customFormat="1" ht="6" customHeight="1">
      <c r="A205" s="143"/>
      <c r="B205" s="135"/>
      <c r="C205" s="136"/>
      <c r="D205" s="135"/>
      <c r="E205" s="137"/>
      <c r="F205" s="137"/>
      <c r="G205" s="137"/>
      <c r="H205" s="138"/>
      <c r="I205" s="137"/>
      <c r="J205" s="137"/>
      <c r="K205" s="137"/>
      <c r="L205" s="135"/>
      <c r="M205" s="135"/>
      <c r="N205" s="137"/>
      <c r="O205" s="135"/>
      <c r="P205" s="137"/>
      <c r="Q205" s="135"/>
      <c r="R205" s="137"/>
      <c r="S205" s="137"/>
      <c r="T205" s="137"/>
      <c r="U205" s="137"/>
      <c r="V205" s="139"/>
      <c r="W205" s="137"/>
      <c r="X205" s="137"/>
      <c r="Y205" s="137"/>
      <c r="Z205" s="137"/>
      <c r="AA205" s="138"/>
      <c r="AB205" s="138"/>
      <c r="AC205" s="138"/>
      <c r="AD205" s="138"/>
      <c r="AE205" s="138"/>
      <c r="AF205" s="138"/>
      <c r="AG205" s="138"/>
      <c r="AH205" s="138"/>
      <c r="AI205" s="138"/>
      <c r="AJ205" s="138"/>
      <c r="AK205" s="138"/>
      <c r="AL205" s="138"/>
      <c r="AM205" s="138"/>
      <c r="AN205" s="138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  <c r="EM205" s="12"/>
      <c r="EN205" s="12"/>
      <c r="EO205" s="12"/>
      <c r="EP205" s="12"/>
      <c r="EQ205" s="12"/>
      <c r="ER205" s="12"/>
      <c r="ES205" s="12"/>
      <c r="ET205" s="12"/>
      <c r="EU205" s="12"/>
      <c r="EV205" s="12"/>
      <c r="EW205" s="12"/>
      <c r="EX205" s="12"/>
      <c r="EY205" s="12"/>
      <c r="EZ205" s="12"/>
      <c r="FA205" s="12"/>
      <c r="FB205" s="12"/>
      <c r="FC205" s="12"/>
      <c r="FD205" s="12"/>
      <c r="FE205" s="12"/>
      <c r="FF205" s="12"/>
      <c r="FG205" s="12"/>
      <c r="FH205" s="12"/>
      <c r="FI205" s="12"/>
      <c r="FJ205" s="12"/>
      <c r="FK205" s="12"/>
      <c r="FL205" s="12"/>
      <c r="FM205" s="12"/>
      <c r="FN205" s="12"/>
      <c r="FO205" s="12"/>
      <c r="FP205" s="12"/>
      <c r="FQ205" s="12"/>
      <c r="FR205" s="12"/>
      <c r="FS205" s="12"/>
      <c r="FT205" s="12"/>
      <c r="FU205" s="12"/>
      <c r="FV205" s="12"/>
      <c r="FW205" s="12"/>
      <c r="FX205" s="12"/>
      <c r="FY205" s="12"/>
      <c r="FZ205" s="12"/>
      <c r="GA205" s="12"/>
      <c r="GB205" s="12"/>
      <c r="GC205" s="12"/>
      <c r="GD205" s="12"/>
      <c r="GE205" s="12"/>
      <c r="GF205" s="12"/>
      <c r="GG205" s="12"/>
      <c r="GH205" s="12"/>
      <c r="GI205" s="12"/>
      <c r="GJ205" s="12"/>
      <c r="GK205" s="12"/>
      <c r="GL205" s="12"/>
      <c r="GM205" s="12"/>
      <c r="GN205" s="12"/>
      <c r="GO205" s="12"/>
      <c r="GP205" s="12"/>
      <c r="GQ205" s="12"/>
      <c r="GR205" s="12"/>
      <c r="GS205" s="12"/>
      <c r="GT205" s="12"/>
      <c r="GU205" s="12"/>
      <c r="GV205" s="12"/>
      <c r="GW205" s="12"/>
      <c r="GX205" s="12"/>
      <c r="GY205" s="12"/>
      <c r="GZ205" s="12"/>
      <c r="HA205" s="12"/>
      <c r="HB205" s="12"/>
    </row>
    <row r="206" spans="1:210" s="13" customFormat="1" ht="10.15" customHeight="1">
      <c r="A206" s="143" t="s">
        <v>175</v>
      </c>
      <c r="B206" s="135"/>
      <c r="C206" s="136"/>
      <c r="D206" s="135"/>
      <c r="E206" s="137"/>
      <c r="F206" s="137"/>
      <c r="G206" s="137"/>
      <c r="H206" s="138"/>
      <c r="I206" s="137"/>
      <c r="J206" s="137"/>
      <c r="K206" s="137"/>
      <c r="L206" s="135"/>
      <c r="M206" s="135"/>
      <c r="N206" s="137"/>
      <c r="O206" s="135"/>
      <c r="P206" s="137"/>
      <c r="Q206" s="135"/>
      <c r="R206" s="137"/>
      <c r="S206" s="137"/>
      <c r="T206" s="137"/>
      <c r="U206" s="137"/>
      <c r="V206" s="139"/>
      <c r="W206" s="137"/>
      <c r="X206" s="137"/>
      <c r="Y206" s="137"/>
      <c r="Z206" s="137"/>
      <c r="AA206" s="138"/>
      <c r="AB206" s="138"/>
      <c r="AC206" s="138"/>
      <c r="AD206" s="138"/>
      <c r="AE206" s="138"/>
      <c r="AF206" s="138"/>
      <c r="AG206" s="138"/>
      <c r="AH206" s="138"/>
      <c r="AI206" s="138"/>
      <c r="AJ206" s="138"/>
      <c r="AK206" s="138"/>
      <c r="AL206" s="138"/>
      <c r="AM206" s="138"/>
      <c r="AN206" s="138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  <c r="EM206" s="12"/>
      <c r="EN206" s="12"/>
      <c r="EO206" s="12"/>
      <c r="EP206" s="12"/>
      <c r="EQ206" s="12"/>
      <c r="ER206" s="12"/>
      <c r="ES206" s="12"/>
      <c r="ET206" s="12"/>
      <c r="EU206" s="12"/>
      <c r="EV206" s="12"/>
      <c r="EW206" s="12"/>
      <c r="EX206" s="12"/>
      <c r="EY206" s="12"/>
      <c r="EZ206" s="12"/>
      <c r="FA206" s="12"/>
      <c r="FB206" s="12"/>
      <c r="FC206" s="12"/>
      <c r="FD206" s="12"/>
      <c r="FE206" s="12"/>
      <c r="FF206" s="12"/>
      <c r="FG206" s="12"/>
      <c r="FH206" s="12"/>
      <c r="FI206" s="12"/>
      <c r="FJ206" s="12"/>
      <c r="FK206" s="12"/>
      <c r="FL206" s="12"/>
      <c r="FM206" s="12"/>
      <c r="FN206" s="12"/>
      <c r="FO206" s="12"/>
      <c r="FP206" s="12"/>
      <c r="FQ206" s="12"/>
      <c r="FR206" s="12"/>
      <c r="FS206" s="12"/>
      <c r="FT206" s="12"/>
      <c r="FU206" s="12"/>
      <c r="FV206" s="12"/>
      <c r="FW206" s="12"/>
      <c r="FX206" s="12"/>
      <c r="FY206" s="12"/>
      <c r="FZ206" s="12"/>
      <c r="GA206" s="12"/>
      <c r="GB206" s="12"/>
      <c r="GC206" s="12"/>
      <c r="GD206" s="12"/>
      <c r="GE206" s="12"/>
      <c r="GF206" s="12"/>
      <c r="GG206" s="12"/>
      <c r="GH206" s="12"/>
      <c r="GI206" s="12"/>
      <c r="GJ206" s="12"/>
      <c r="GK206" s="12"/>
      <c r="GL206" s="12"/>
      <c r="GM206" s="12"/>
      <c r="GN206" s="12"/>
      <c r="GO206" s="12"/>
      <c r="GP206" s="12"/>
      <c r="GQ206" s="12"/>
      <c r="GR206" s="12"/>
      <c r="GS206" s="12"/>
      <c r="GT206" s="12"/>
      <c r="GU206" s="12"/>
      <c r="GV206" s="12"/>
      <c r="GW206" s="12"/>
      <c r="GX206" s="12"/>
      <c r="GY206" s="12"/>
      <c r="GZ206" s="12"/>
      <c r="HA206" s="12"/>
      <c r="HB206" s="12"/>
    </row>
    <row r="207" spans="1:210" s="13" customFormat="1" ht="10.5" customHeight="1">
      <c r="A207" s="142" t="s">
        <v>174</v>
      </c>
      <c r="B207" s="135"/>
      <c r="C207" s="136"/>
      <c r="D207" s="135"/>
      <c r="E207" s="137"/>
      <c r="F207" s="137"/>
      <c r="G207" s="137"/>
      <c r="H207" s="138"/>
      <c r="I207" s="137"/>
      <c r="J207" s="137"/>
      <c r="K207" s="137"/>
      <c r="L207" s="135"/>
      <c r="M207" s="135"/>
      <c r="N207" s="137"/>
      <c r="O207" s="135"/>
      <c r="P207" s="137"/>
      <c r="Q207" s="135"/>
      <c r="R207" s="137"/>
      <c r="S207" s="137"/>
      <c r="T207" s="137"/>
      <c r="U207" s="137"/>
      <c r="V207" s="139"/>
      <c r="W207" s="137"/>
      <c r="X207" s="137"/>
      <c r="Y207" s="137"/>
      <c r="Z207" s="137"/>
      <c r="AA207" s="138"/>
      <c r="AB207" s="138"/>
      <c r="AC207" s="138"/>
      <c r="AD207" s="138"/>
      <c r="AE207" s="138"/>
      <c r="AF207" s="138"/>
      <c r="AG207" s="138"/>
      <c r="AH207" s="138"/>
      <c r="AI207" s="138"/>
      <c r="AJ207" s="138"/>
      <c r="AK207" s="138"/>
      <c r="AL207" s="138"/>
      <c r="AM207" s="138"/>
      <c r="AN207" s="138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  <c r="EM207" s="12"/>
      <c r="EN207" s="12"/>
      <c r="EO207" s="12"/>
      <c r="EP207" s="12"/>
      <c r="EQ207" s="12"/>
      <c r="ER207" s="12"/>
      <c r="ES207" s="12"/>
      <c r="ET207" s="12"/>
      <c r="EU207" s="12"/>
      <c r="EV207" s="12"/>
      <c r="EW207" s="12"/>
      <c r="EX207" s="12"/>
      <c r="EY207" s="12"/>
      <c r="EZ207" s="12"/>
      <c r="FA207" s="12"/>
      <c r="FB207" s="12"/>
      <c r="FC207" s="12"/>
      <c r="FD207" s="12"/>
      <c r="FE207" s="12"/>
      <c r="FF207" s="12"/>
      <c r="FG207" s="12"/>
      <c r="FH207" s="12"/>
      <c r="FI207" s="12"/>
      <c r="FJ207" s="12"/>
      <c r="FK207" s="12"/>
      <c r="FL207" s="12"/>
      <c r="FM207" s="12"/>
      <c r="FN207" s="12"/>
      <c r="FO207" s="12"/>
      <c r="FP207" s="12"/>
      <c r="FQ207" s="12"/>
      <c r="FR207" s="12"/>
      <c r="FS207" s="12"/>
      <c r="FT207" s="12"/>
      <c r="FU207" s="12"/>
      <c r="FV207" s="12"/>
      <c r="FW207" s="12"/>
      <c r="FX207" s="12"/>
      <c r="FY207" s="12"/>
      <c r="FZ207" s="12"/>
      <c r="GA207" s="12"/>
      <c r="GB207" s="12"/>
      <c r="GC207" s="12"/>
      <c r="GD207" s="12"/>
      <c r="GE207" s="12"/>
      <c r="GF207" s="12"/>
      <c r="GG207" s="12"/>
      <c r="GH207" s="12"/>
      <c r="GI207" s="12"/>
      <c r="GJ207" s="12"/>
      <c r="GK207" s="12"/>
      <c r="GL207" s="12"/>
      <c r="GM207" s="12"/>
      <c r="GN207" s="12"/>
      <c r="GO207" s="12"/>
      <c r="GP207" s="12"/>
      <c r="GQ207" s="12"/>
      <c r="GR207" s="12"/>
      <c r="GS207" s="12"/>
      <c r="GT207" s="12"/>
      <c r="GU207" s="12"/>
      <c r="GV207" s="12"/>
      <c r="GW207" s="12"/>
      <c r="GX207" s="12"/>
      <c r="GY207" s="12"/>
      <c r="GZ207" s="12"/>
      <c r="HA207" s="12"/>
      <c r="HB207" s="12"/>
    </row>
    <row r="208" spans="1:210" s="13" customFormat="1" ht="10.5" customHeight="1">
      <c r="A208" s="142" t="s">
        <v>185</v>
      </c>
      <c r="B208" s="135"/>
      <c r="C208" s="136"/>
      <c r="D208" s="135"/>
      <c r="E208" s="137"/>
      <c r="F208" s="137"/>
      <c r="G208" s="137"/>
      <c r="H208" s="138"/>
      <c r="I208" s="137"/>
      <c r="J208" s="137"/>
      <c r="K208" s="137"/>
      <c r="L208" s="135"/>
      <c r="M208" s="135"/>
      <c r="N208" s="137"/>
      <c r="O208" s="135"/>
      <c r="P208" s="137"/>
      <c r="Q208" s="135"/>
      <c r="R208" s="137"/>
      <c r="S208" s="137"/>
      <c r="T208" s="137"/>
      <c r="U208" s="137"/>
      <c r="V208" s="139"/>
      <c r="W208" s="137"/>
      <c r="X208" s="137"/>
      <c r="Y208" s="137"/>
      <c r="Z208" s="137"/>
      <c r="AA208" s="138"/>
      <c r="AB208" s="138"/>
      <c r="AC208" s="138"/>
      <c r="AD208" s="138"/>
      <c r="AE208" s="138"/>
      <c r="AF208" s="138"/>
      <c r="AG208" s="138"/>
      <c r="AH208" s="138"/>
      <c r="AI208" s="138"/>
      <c r="AJ208" s="138"/>
      <c r="AK208" s="138"/>
      <c r="AL208" s="138"/>
      <c r="AM208" s="138"/>
      <c r="AN208" s="138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  <c r="EM208" s="12"/>
      <c r="EN208" s="12"/>
      <c r="EO208" s="12"/>
      <c r="EP208" s="12"/>
      <c r="EQ208" s="12"/>
      <c r="ER208" s="12"/>
      <c r="ES208" s="12"/>
      <c r="ET208" s="12"/>
      <c r="EU208" s="12"/>
      <c r="EV208" s="12"/>
      <c r="EW208" s="12"/>
      <c r="EX208" s="12"/>
      <c r="EY208" s="12"/>
      <c r="EZ208" s="12"/>
      <c r="FA208" s="12"/>
      <c r="FB208" s="12"/>
      <c r="FC208" s="12"/>
      <c r="FD208" s="12"/>
      <c r="FE208" s="12"/>
      <c r="FF208" s="12"/>
      <c r="FG208" s="12"/>
      <c r="FH208" s="12"/>
      <c r="FI208" s="12"/>
      <c r="FJ208" s="12"/>
      <c r="FK208" s="12"/>
      <c r="FL208" s="12"/>
      <c r="FM208" s="12"/>
      <c r="FN208" s="12"/>
      <c r="FO208" s="12"/>
      <c r="FP208" s="12"/>
      <c r="FQ208" s="12"/>
      <c r="FR208" s="12"/>
      <c r="FS208" s="12"/>
      <c r="FT208" s="12"/>
      <c r="FU208" s="12"/>
      <c r="FV208" s="12"/>
      <c r="FW208" s="12"/>
      <c r="FX208" s="12"/>
      <c r="FY208" s="12"/>
      <c r="FZ208" s="12"/>
      <c r="GA208" s="12"/>
      <c r="GB208" s="12"/>
      <c r="GC208" s="12"/>
      <c r="GD208" s="12"/>
      <c r="GE208" s="12"/>
      <c r="GF208" s="12"/>
      <c r="GG208" s="12"/>
      <c r="GH208" s="12"/>
      <c r="GI208" s="12"/>
      <c r="GJ208" s="12"/>
      <c r="GK208" s="12"/>
      <c r="GL208" s="12"/>
      <c r="GM208" s="12"/>
      <c r="GN208" s="12"/>
      <c r="GO208" s="12"/>
      <c r="GP208" s="12"/>
      <c r="GQ208" s="12"/>
      <c r="GR208" s="12"/>
      <c r="GS208" s="12"/>
      <c r="GT208" s="12"/>
      <c r="GU208" s="12"/>
      <c r="GV208" s="12"/>
      <c r="GW208" s="12"/>
      <c r="GX208" s="12"/>
      <c r="GY208" s="12"/>
      <c r="GZ208" s="12"/>
      <c r="HA208" s="12"/>
      <c r="HB208" s="12"/>
    </row>
    <row r="209" spans="1:210" s="13" customFormat="1" ht="6" customHeight="1">
      <c r="A209" s="143"/>
      <c r="B209" s="135"/>
      <c r="C209" s="136"/>
      <c r="D209" s="135"/>
      <c r="E209" s="137"/>
      <c r="F209" s="137"/>
      <c r="G209" s="137"/>
      <c r="H209" s="138"/>
      <c r="I209" s="137"/>
      <c r="J209" s="137"/>
      <c r="K209" s="137"/>
      <c r="L209" s="135"/>
      <c r="M209" s="135"/>
      <c r="N209" s="137"/>
      <c r="O209" s="135"/>
      <c r="P209" s="137"/>
      <c r="Q209" s="135"/>
      <c r="R209" s="137"/>
      <c r="S209" s="137"/>
      <c r="T209" s="137"/>
      <c r="U209" s="137"/>
      <c r="V209" s="139"/>
      <c r="W209" s="137"/>
      <c r="X209" s="137"/>
      <c r="Y209" s="137"/>
      <c r="Z209" s="137"/>
      <c r="AA209" s="138"/>
      <c r="AB209" s="138"/>
      <c r="AC209" s="138"/>
      <c r="AD209" s="138"/>
      <c r="AE209" s="138"/>
      <c r="AF209" s="138"/>
      <c r="AG209" s="138"/>
      <c r="AH209" s="138"/>
      <c r="AI209" s="138"/>
      <c r="AJ209" s="138"/>
      <c r="AK209" s="138"/>
      <c r="AL209" s="138"/>
      <c r="AM209" s="138"/>
      <c r="AN209" s="138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  <c r="EM209" s="12"/>
      <c r="EN209" s="12"/>
      <c r="EO209" s="12"/>
      <c r="EP209" s="12"/>
      <c r="EQ209" s="12"/>
      <c r="ER209" s="12"/>
      <c r="ES209" s="12"/>
      <c r="ET209" s="12"/>
      <c r="EU209" s="12"/>
      <c r="EV209" s="12"/>
      <c r="EW209" s="12"/>
      <c r="EX209" s="12"/>
      <c r="EY209" s="12"/>
      <c r="EZ209" s="12"/>
      <c r="FA209" s="12"/>
      <c r="FB209" s="12"/>
      <c r="FC209" s="12"/>
      <c r="FD209" s="12"/>
      <c r="FE209" s="12"/>
      <c r="FF209" s="12"/>
      <c r="FG209" s="12"/>
      <c r="FH209" s="12"/>
      <c r="FI209" s="12"/>
      <c r="FJ209" s="12"/>
      <c r="FK209" s="12"/>
      <c r="FL209" s="12"/>
      <c r="FM209" s="12"/>
      <c r="FN209" s="12"/>
      <c r="FO209" s="12"/>
      <c r="FP209" s="12"/>
      <c r="FQ209" s="12"/>
      <c r="FR209" s="12"/>
      <c r="FS209" s="12"/>
      <c r="FT209" s="12"/>
      <c r="FU209" s="12"/>
      <c r="FV209" s="12"/>
      <c r="FW209" s="12"/>
      <c r="FX209" s="12"/>
      <c r="FY209" s="12"/>
      <c r="FZ209" s="12"/>
      <c r="GA209" s="12"/>
      <c r="GB209" s="12"/>
      <c r="GC209" s="12"/>
      <c r="GD209" s="12"/>
      <c r="GE209" s="12"/>
      <c r="GF209" s="12"/>
      <c r="GG209" s="12"/>
      <c r="GH209" s="12"/>
      <c r="GI209" s="12"/>
      <c r="GJ209" s="12"/>
      <c r="GK209" s="12"/>
      <c r="GL209" s="12"/>
      <c r="GM209" s="12"/>
      <c r="GN209" s="12"/>
      <c r="GO209" s="12"/>
      <c r="GP209" s="12"/>
      <c r="GQ209" s="12"/>
      <c r="GR209" s="12"/>
      <c r="GS209" s="12"/>
      <c r="GT209" s="12"/>
      <c r="GU209" s="12"/>
      <c r="GV209" s="12"/>
      <c r="GW209" s="12"/>
      <c r="GX209" s="12"/>
      <c r="GY209" s="12"/>
      <c r="GZ209" s="12"/>
      <c r="HA209" s="12"/>
      <c r="HB209" s="12"/>
    </row>
    <row r="210" spans="1:210" s="13" customFormat="1">
      <c r="A210" s="144" t="s">
        <v>184</v>
      </c>
      <c r="B210" s="135"/>
      <c r="C210" s="136"/>
      <c r="D210" s="135"/>
      <c r="E210" s="137"/>
      <c r="F210" s="137"/>
      <c r="G210" s="137"/>
      <c r="H210" s="138"/>
      <c r="I210" s="137"/>
      <c r="J210" s="137"/>
      <c r="K210" s="137"/>
      <c r="L210" s="135"/>
      <c r="M210" s="135"/>
      <c r="N210" s="137"/>
      <c r="O210" s="135"/>
      <c r="P210" s="137"/>
      <c r="Q210" s="135"/>
      <c r="R210" s="137"/>
      <c r="S210" s="137"/>
      <c r="T210" s="137"/>
      <c r="U210" s="137"/>
      <c r="V210" s="139"/>
      <c r="W210" s="137"/>
      <c r="X210" s="137"/>
      <c r="Y210" s="137"/>
      <c r="Z210" s="137"/>
      <c r="AA210" s="138"/>
      <c r="AB210" s="138"/>
      <c r="AC210" s="138"/>
      <c r="AD210" s="138"/>
      <c r="AE210" s="138"/>
      <c r="AF210" s="138"/>
      <c r="AG210" s="138"/>
      <c r="AH210" s="138"/>
      <c r="AI210" s="138"/>
      <c r="AJ210" s="138"/>
      <c r="AK210" s="138"/>
      <c r="AL210" s="138"/>
      <c r="AM210" s="138"/>
      <c r="AN210" s="138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  <c r="EM210" s="12"/>
      <c r="EN210" s="12"/>
      <c r="EO210" s="12"/>
      <c r="EP210" s="12"/>
      <c r="EQ210" s="12"/>
      <c r="ER210" s="12"/>
      <c r="ES210" s="12"/>
      <c r="ET210" s="12"/>
      <c r="EU210" s="12"/>
      <c r="EV210" s="12"/>
      <c r="EW210" s="12"/>
      <c r="EX210" s="12"/>
      <c r="EY210" s="12"/>
      <c r="EZ210" s="12"/>
      <c r="FA210" s="12"/>
      <c r="FB210" s="12"/>
      <c r="FC210" s="12"/>
      <c r="FD210" s="12"/>
      <c r="FE210" s="12"/>
      <c r="FF210" s="12"/>
      <c r="FG210" s="12"/>
      <c r="FH210" s="12"/>
      <c r="FI210" s="12"/>
      <c r="FJ210" s="12"/>
      <c r="FK210" s="12"/>
      <c r="FL210" s="12"/>
      <c r="FM210" s="12"/>
      <c r="FN210" s="12"/>
      <c r="FO210" s="12"/>
      <c r="FP210" s="12"/>
      <c r="FQ210" s="12"/>
      <c r="FR210" s="12"/>
      <c r="FS210" s="12"/>
      <c r="FT210" s="12"/>
      <c r="FU210" s="12"/>
      <c r="FV210" s="12"/>
      <c r="FW210" s="12"/>
      <c r="FX210" s="12"/>
      <c r="FY210" s="12"/>
      <c r="FZ210" s="12"/>
      <c r="GA210" s="12"/>
      <c r="GB210" s="12"/>
      <c r="GC210" s="12"/>
      <c r="GD210" s="12"/>
      <c r="GE210" s="12"/>
      <c r="GF210" s="12"/>
      <c r="GG210" s="12"/>
      <c r="GH210" s="12"/>
      <c r="GI210" s="12"/>
      <c r="GJ210" s="12"/>
      <c r="GK210" s="12"/>
      <c r="GL210" s="12"/>
      <c r="GM210" s="12"/>
      <c r="GN210" s="12"/>
      <c r="GO210" s="12"/>
      <c r="GP210" s="12"/>
      <c r="GQ210" s="12"/>
      <c r="GR210" s="12"/>
      <c r="GS210" s="12"/>
      <c r="GT210" s="12"/>
      <c r="GU210" s="12"/>
      <c r="GV210" s="12"/>
      <c r="GW210" s="12"/>
      <c r="GX210" s="12"/>
      <c r="GY210" s="12"/>
      <c r="GZ210" s="12"/>
      <c r="HA210" s="12"/>
      <c r="HB210" s="12"/>
    </row>
    <row r="211" spans="1:210" s="13" customFormat="1">
      <c r="A211" s="142" t="s">
        <v>182</v>
      </c>
      <c r="B211" s="135"/>
      <c r="C211" s="136"/>
      <c r="D211" s="135"/>
      <c r="E211" s="137"/>
      <c r="F211" s="137"/>
      <c r="G211" s="137"/>
      <c r="H211" s="138"/>
      <c r="I211" s="137"/>
      <c r="J211" s="137"/>
      <c r="K211" s="137"/>
      <c r="L211" s="135"/>
      <c r="M211" s="135"/>
      <c r="N211" s="137"/>
      <c r="O211" s="135"/>
      <c r="P211" s="137"/>
      <c r="Q211" s="135"/>
      <c r="R211" s="137"/>
      <c r="S211" s="137"/>
      <c r="T211" s="137"/>
      <c r="U211" s="137"/>
      <c r="V211" s="139"/>
      <c r="W211" s="137"/>
      <c r="X211" s="137"/>
      <c r="Y211" s="137"/>
      <c r="Z211" s="137"/>
      <c r="AA211" s="138"/>
      <c r="AB211" s="138"/>
      <c r="AC211" s="138"/>
      <c r="AD211" s="138"/>
      <c r="AE211" s="138"/>
      <c r="AF211" s="138"/>
      <c r="AG211" s="138"/>
      <c r="AH211" s="138"/>
      <c r="AI211" s="138"/>
      <c r="AJ211" s="138"/>
      <c r="AK211" s="138"/>
      <c r="AL211" s="138"/>
      <c r="AM211" s="138"/>
      <c r="AN211" s="138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  <c r="EM211" s="12"/>
      <c r="EN211" s="12"/>
      <c r="EO211" s="12"/>
      <c r="EP211" s="12"/>
      <c r="EQ211" s="12"/>
      <c r="ER211" s="12"/>
      <c r="ES211" s="12"/>
      <c r="ET211" s="12"/>
      <c r="EU211" s="12"/>
      <c r="EV211" s="12"/>
      <c r="EW211" s="12"/>
      <c r="EX211" s="12"/>
      <c r="EY211" s="12"/>
      <c r="EZ211" s="12"/>
      <c r="FA211" s="12"/>
      <c r="FB211" s="12"/>
      <c r="FC211" s="12"/>
      <c r="FD211" s="12"/>
      <c r="FE211" s="12"/>
      <c r="FF211" s="12"/>
      <c r="FG211" s="12"/>
      <c r="FH211" s="12"/>
      <c r="FI211" s="12"/>
      <c r="FJ211" s="12"/>
      <c r="FK211" s="12"/>
      <c r="FL211" s="12"/>
      <c r="FM211" s="12"/>
      <c r="FN211" s="12"/>
      <c r="FO211" s="12"/>
      <c r="FP211" s="12"/>
      <c r="FQ211" s="12"/>
      <c r="FR211" s="12"/>
      <c r="FS211" s="12"/>
      <c r="FT211" s="12"/>
      <c r="FU211" s="12"/>
      <c r="FV211" s="12"/>
      <c r="FW211" s="12"/>
      <c r="FX211" s="12"/>
      <c r="FY211" s="12"/>
      <c r="FZ211" s="12"/>
      <c r="GA211" s="12"/>
      <c r="GB211" s="12"/>
      <c r="GC211" s="12"/>
      <c r="GD211" s="12"/>
      <c r="GE211" s="12"/>
      <c r="GF211" s="12"/>
      <c r="GG211" s="12"/>
      <c r="GH211" s="12"/>
      <c r="GI211" s="12"/>
      <c r="GJ211" s="12"/>
      <c r="GK211" s="12"/>
      <c r="GL211" s="12"/>
      <c r="GM211" s="12"/>
      <c r="GN211" s="12"/>
      <c r="GO211" s="12"/>
      <c r="GP211" s="12"/>
      <c r="GQ211" s="12"/>
      <c r="GR211" s="12"/>
      <c r="GS211" s="12"/>
      <c r="GT211" s="12"/>
      <c r="GU211" s="12"/>
      <c r="GV211" s="12"/>
      <c r="GW211" s="12"/>
      <c r="GX211" s="12"/>
      <c r="GY211" s="12"/>
      <c r="GZ211" s="12"/>
      <c r="HA211" s="12"/>
      <c r="HB211" s="12"/>
    </row>
    <row r="212" spans="1:210" s="13" customFormat="1">
      <c r="A212" s="142"/>
      <c r="B212" s="135"/>
      <c r="C212" s="145"/>
      <c r="D212" s="135"/>
      <c r="E212" s="137"/>
      <c r="F212" s="137"/>
      <c r="G212" s="137"/>
      <c r="H212" s="138"/>
      <c r="I212" s="137"/>
      <c r="J212" s="137"/>
      <c r="K212" s="137"/>
      <c r="L212" s="135"/>
      <c r="M212" s="135"/>
      <c r="N212" s="137"/>
      <c r="O212" s="135"/>
      <c r="P212" s="137"/>
      <c r="Q212" s="135"/>
      <c r="R212" s="137"/>
      <c r="S212" s="137"/>
      <c r="T212" s="137"/>
      <c r="U212" s="137"/>
      <c r="V212" s="137"/>
      <c r="W212" s="137"/>
      <c r="X212" s="137"/>
      <c r="Y212" s="137"/>
      <c r="Z212" s="137"/>
      <c r="AA212" s="138"/>
      <c r="AB212" s="138"/>
      <c r="AC212" s="138"/>
      <c r="AD212" s="138"/>
      <c r="AE212" s="138"/>
      <c r="AF212" s="138"/>
      <c r="AG212" s="138"/>
      <c r="AH212" s="138"/>
      <c r="AI212" s="138"/>
      <c r="AJ212" s="138"/>
      <c r="AK212" s="138"/>
      <c r="AL212" s="138"/>
      <c r="AM212" s="138"/>
      <c r="AN212" s="138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  <c r="EM212" s="12"/>
      <c r="EN212" s="12"/>
      <c r="EO212" s="12"/>
      <c r="EP212" s="12"/>
      <c r="EQ212" s="12"/>
      <c r="ER212" s="12"/>
      <c r="ES212" s="12"/>
      <c r="ET212" s="12"/>
      <c r="EU212" s="12"/>
      <c r="EV212" s="12"/>
      <c r="EW212" s="12"/>
      <c r="EX212" s="12"/>
      <c r="EY212" s="12"/>
      <c r="EZ212" s="12"/>
      <c r="FA212" s="12"/>
      <c r="FB212" s="12"/>
      <c r="FC212" s="12"/>
      <c r="FD212" s="12"/>
      <c r="FE212" s="12"/>
      <c r="FF212" s="12"/>
      <c r="FG212" s="12"/>
      <c r="FH212" s="12"/>
      <c r="FI212" s="12"/>
      <c r="FJ212" s="12"/>
      <c r="FK212" s="12"/>
      <c r="FL212" s="12"/>
      <c r="FM212" s="12"/>
      <c r="FN212" s="12"/>
      <c r="FO212" s="12"/>
      <c r="FP212" s="12"/>
      <c r="FQ212" s="12"/>
      <c r="FR212" s="12"/>
      <c r="FS212" s="12"/>
      <c r="FT212" s="12"/>
      <c r="FU212" s="12"/>
      <c r="FV212" s="12"/>
      <c r="FW212" s="12"/>
      <c r="FX212" s="12"/>
      <c r="FY212" s="12"/>
      <c r="FZ212" s="12"/>
      <c r="GA212" s="12"/>
      <c r="GB212" s="12"/>
      <c r="GC212" s="12"/>
      <c r="GD212" s="12"/>
      <c r="GE212" s="12"/>
      <c r="GF212" s="12"/>
      <c r="GG212" s="12"/>
      <c r="GH212" s="12"/>
      <c r="GI212" s="12"/>
      <c r="GJ212" s="12"/>
      <c r="GK212" s="12"/>
      <c r="GL212" s="12"/>
      <c r="GM212" s="12"/>
      <c r="GN212" s="12"/>
      <c r="GO212" s="12"/>
      <c r="GP212" s="12"/>
      <c r="GQ212" s="12"/>
      <c r="GR212" s="12"/>
      <c r="GS212" s="12"/>
      <c r="GT212" s="12"/>
      <c r="GU212" s="12"/>
      <c r="GV212" s="12"/>
      <c r="GW212" s="12"/>
      <c r="GX212" s="12"/>
      <c r="GY212" s="12"/>
      <c r="GZ212" s="12"/>
      <c r="HA212" s="12"/>
      <c r="HB212" s="12"/>
    </row>
    <row r="213" spans="1:210" s="13" customFormat="1">
      <c r="A213" s="142"/>
      <c r="B213" s="135"/>
      <c r="C213" s="145"/>
      <c r="D213" s="135"/>
      <c r="E213" s="137"/>
      <c r="F213" s="137"/>
      <c r="G213" s="137"/>
      <c r="H213" s="138"/>
      <c r="I213" s="137"/>
      <c r="J213" s="137"/>
      <c r="K213" s="137"/>
      <c r="L213" s="135"/>
      <c r="M213" s="135"/>
      <c r="N213" s="137"/>
      <c r="O213" s="135"/>
      <c r="P213" s="137"/>
      <c r="Q213" s="135"/>
      <c r="R213" s="137"/>
      <c r="S213" s="137"/>
      <c r="T213" s="137"/>
      <c r="U213" s="137"/>
      <c r="V213" s="137"/>
      <c r="W213" s="137"/>
      <c r="X213" s="137"/>
      <c r="Y213" s="137"/>
      <c r="Z213" s="137"/>
      <c r="AA213" s="138"/>
      <c r="AB213" s="138"/>
      <c r="AC213" s="138"/>
      <c r="AD213" s="138"/>
      <c r="AE213" s="138"/>
      <c r="AF213" s="138"/>
      <c r="AG213" s="138"/>
      <c r="AH213" s="138"/>
      <c r="AI213" s="138"/>
      <c r="AJ213" s="138"/>
      <c r="AK213" s="138"/>
      <c r="AL213" s="138"/>
      <c r="AM213" s="138"/>
      <c r="AN213" s="138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  <c r="EM213" s="12"/>
      <c r="EN213" s="12"/>
      <c r="EO213" s="12"/>
      <c r="EP213" s="12"/>
      <c r="EQ213" s="12"/>
      <c r="ER213" s="12"/>
      <c r="ES213" s="12"/>
      <c r="ET213" s="12"/>
      <c r="EU213" s="12"/>
      <c r="EV213" s="12"/>
      <c r="EW213" s="12"/>
      <c r="EX213" s="12"/>
      <c r="EY213" s="12"/>
      <c r="EZ213" s="12"/>
      <c r="FA213" s="12"/>
      <c r="FB213" s="12"/>
      <c r="FC213" s="12"/>
      <c r="FD213" s="12"/>
      <c r="FE213" s="12"/>
      <c r="FF213" s="12"/>
      <c r="FG213" s="12"/>
      <c r="FH213" s="12"/>
      <c r="FI213" s="12"/>
      <c r="FJ213" s="12"/>
      <c r="FK213" s="12"/>
      <c r="FL213" s="12"/>
      <c r="FM213" s="12"/>
      <c r="FN213" s="12"/>
      <c r="FO213" s="12"/>
      <c r="FP213" s="12"/>
      <c r="FQ213" s="12"/>
      <c r="FR213" s="12"/>
      <c r="FS213" s="12"/>
      <c r="FT213" s="12"/>
      <c r="FU213" s="12"/>
      <c r="FV213" s="12"/>
      <c r="FW213" s="12"/>
      <c r="FX213" s="12"/>
      <c r="FY213" s="12"/>
      <c r="FZ213" s="12"/>
      <c r="GA213" s="12"/>
      <c r="GB213" s="12"/>
      <c r="GC213" s="12"/>
      <c r="GD213" s="12"/>
      <c r="GE213" s="12"/>
      <c r="GF213" s="12"/>
      <c r="GG213" s="12"/>
      <c r="GH213" s="12"/>
      <c r="GI213" s="12"/>
      <c r="GJ213" s="12"/>
      <c r="GK213" s="12"/>
      <c r="GL213" s="12"/>
      <c r="GM213" s="12"/>
      <c r="GN213" s="12"/>
      <c r="GO213" s="12"/>
      <c r="GP213" s="12"/>
      <c r="GQ213" s="12"/>
      <c r="GR213" s="12"/>
      <c r="GS213" s="12"/>
      <c r="GT213" s="12"/>
      <c r="GU213" s="12"/>
      <c r="GV213" s="12"/>
      <c r="GW213" s="12"/>
      <c r="GX213" s="12"/>
      <c r="GY213" s="12"/>
      <c r="GZ213" s="12"/>
      <c r="HA213" s="12"/>
      <c r="HB213" s="12"/>
    </row>
    <row r="214" spans="1:210">
      <c r="A214" s="146"/>
      <c r="E214" s="99"/>
      <c r="F214" s="99"/>
      <c r="H214" s="70"/>
      <c r="I214" s="99"/>
      <c r="J214" s="99"/>
      <c r="K214" s="99"/>
      <c r="N214" s="93"/>
      <c r="P214" s="99"/>
      <c r="R214" s="99"/>
      <c r="S214" s="99"/>
      <c r="T214" s="99"/>
      <c r="U214" s="99"/>
      <c r="V214" s="99"/>
      <c r="W214" s="99"/>
      <c r="X214" s="99"/>
      <c r="Y214" s="99"/>
      <c r="Z214" s="99"/>
    </row>
    <row r="215" spans="1:210">
      <c r="A215" s="147"/>
      <c r="C215" s="66"/>
      <c r="E215" s="99"/>
      <c r="F215" s="99"/>
      <c r="H215" s="70"/>
      <c r="I215" s="99"/>
      <c r="J215" s="99"/>
      <c r="K215" s="99"/>
      <c r="N215" s="93"/>
      <c r="P215" s="99"/>
      <c r="R215" s="99"/>
      <c r="S215" s="99"/>
      <c r="T215" s="99"/>
      <c r="U215" s="99"/>
      <c r="V215" s="99"/>
      <c r="W215" s="99"/>
      <c r="X215" s="99"/>
      <c r="Y215" s="99"/>
      <c r="Z215" s="99"/>
    </row>
    <row r="216" spans="1:210">
      <c r="A216" s="147"/>
      <c r="C216" s="66"/>
      <c r="E216" s="99"/>
      <c r="F216" s="99"/>
      <c r="H216" s="70"/>
      <c r="I216" s="99"/>
      <c r="J216" s="99"/>
      <c r="K216" s="99"/>
      <c r="N216" s="93"/>
      <c r="P216" s="99"/>
      <c r="R216" s="99"/>
      <c r="S216" s="99"/>
      <c r="T216" s="99"/>
      <c r="U216" s="99"/>
      <c r="V216" s="99"/>
      <c r="W216" s="99"/>
      <c r="X216" s="99"/>
      <c r="Y216" s="99"/>
      <c r="Z216" s="99"/>
    </row>
    <row r="217" spans="1:210">
      <c r="A217" s="147"/>
      <c r="C217" s="66"/>
      <c r="E217" s="99"/>
      <c r="F217" s="99"/>
      <c r="H217" s="70"/>
      <c r="I217" s="99"/>
      <c r="J217" s="99"/>
      <c r="K217" s="99"/>
      <c r="N217" s="93"/>
      <c r="P217" s="99"/>
      <c r="R217" s="99"/>
      <c r="S217" s="99"/>
      <c r="T217" s="99"/>
      <c r="U217" s="99"/>
      <c r="V217" s="99"/>
      <c r="W217" s="99"/>
      <c r="X217" s="99"/>
      <c r="Y217" s="99"/>
      <c r="Z217" s="99"/>
    </row>
    <row r="218" spans="1:210">
      <c r="A218" s="146"/>
      <c r="E218" s="99"/>
      <c r="F218" s="99"/>
      <c r="H218" s="70"/>
      <c r="I218" s="99"/>
      <c r="J218" s="99"/>
      <c r="K218" s="99"/>
      <c r="N218" s="93"/>
      <c r="P218" s="99"/>
      <c r="R218" s="99"/>
      <c r="S218" s="99"/>
      <c r="T218" s="99"/>
      <c r="U218" s="99"/>
      <c r="V218" s="99"/>
      <c r="W218" s="99"/>
      <c r="X218" s="99"/>
      <c r="Y218" s="99"/>
      <c r="Z218" s="99"/>
    </row>
    <row r="219" spans="1:210">
      <c r="A219" s="147"/>
      <c r="C219" s="66"/>
      <c r="E219" s="99"/>
      <c r="F219" s="99"/>
      <c r="H219" s="70"/>
      <c r="I219" s="99"/>
      <c r="J219" s="99"/>
      <c r="K219" s="99"/>
      <c r="N219" s="93"/>
      <c r="P219" s="99"/>
      <c r="R219" s="99"/>
      <c r="S219" s="99"/>
      <c r="T219" s="99"/>
      <c r="U219" s="99"/>
      <c r="V219" s="99"/>
      <c r="W219" s="99"/>
      <c r="X219" s="99"/>
      <c r="Y219" s="99"/>
      <c r="Z219" s="99"/>
    </row>
    <row r="220" spans="1:210">
      <c r="A220" s="147"/>
      <c r="C220" s="66"/>
      <c r="E220" s="99"/>
      <c r="F220" s="99"/>
      <c r="I220" s="99"/>
      <c r="J220" s="99"/>
      <c r="K220" s="99"/>
      <c r="N220" s="93"/>
      <c r="P220" s="99"/>
      <c r="R220" s="99"/>
      <c r="S220" s="99"/>
      <c r="T220" s="99"/>
      <c r="U220" s="99"/>
      <c r="V220" s="99"/>
      <c r="W220" s="99"/>
      <c r="X220" s="99"/>
      <c r="Y220" s="99"/>
      <c r="Z220" s="99"/>
    </row>
    <row r="221" spans="1:210">
      <c r="A221" s="147"/>
      <c r="C221" s="66"/>
      <c r="E221" s="99"/>
      <c r="F221" s="99"/>
      <c r="I221" s="99"/>
      <c r="J221" s="99"/>
      <c r="K221" s="99"/>
      <c r="N221" s="93"/>
      <c r="P221" s="99"/>
      <c r="R221" s="99"/>
      <c r="S221" s="99"/>
      <c r="T221" s="99"/>
      <c r="U221" s="99"/>
      <c r="V221" s="99"/>
      <c r="W221" s="99"/>
      <c r="X221" s="99"/>
      <c r="Y221" s="99"/>
      <c r="Z221" s="99"/>
    </row>
    <row r="222" spans="1:210">
      <c r="A222" s="147"/>
      <c r="E222" s="99"/>
      <c r="F222" s="99"/>
      <c r="I222" s="99"/>
      <c r="J222" s="99"/>
      <c r="K222" s="99"/>
      <c r="N222" s="93"/>
      <c r="P222" s="99"/>
      <c r="R222" s="99"/>
      <c r="S222" s="99"/>
      <c r="T222" s="99"/>
      <c r="U222" s="99"/>
      <c r="V222" s="99"/>
      <c r="W222" s="99"/>
      <c r="X222" s="99"/>
      <c r="Y222" s="99"/>
      <c r="Z222" s="99"/>
    </row>
    <row r="223" spans="1:210">
      <c r="A223" s="147"/>
      <c r="C223" s="66"/>
      <c r="E223" s="99"/>
      <c r="F223" s="99"/>
      <c r="I223" s="99"/>
      <c r="J223" s="99"/>
      <c r="K223" s="99"/>
      <c r="N223" s="93"/>
      <c r="P223" s="99"/>
      <c r="R223" s="99"/>
      <c r="S223" s="99"/>
      <c r="T223" s="99"/>
      <c r="U223" s="99"/>
      <c r="V223" s="99"/>
      <c r="W223" s="99"/>
      <c r="X223" s="99"/>
      <c r="Y223" s="99"/>
      <c r="Z223" s="99"/>
    </row>
    <row r="224" spans="1:210">
      <c r="A224" s="147"/>
      <c r="C224" s="66"/>
      <c r="E224" s="99"/>
      <c r="F224" s="99"/>
      <c r="I224" s="99"/>
      <c r="J224" s="99"/>
      <c r="K224" s="99"/>
      <c r="N224" s="93"/>
      <c r="P224" s="99"/>
      <c r="R224" s="99"/>
      <c r="S224" s="99"/>
      <c r="T224" s="99"/>
      <c r="U224" s="99"/>
      <c r="V224" s="99"/>
      <c r="W224" s="99"/>
      <c r="X224" s="99"/>
      <c r="Y224" s="99"/>
      <c r="Z224" s="99"/>
    </row>
    <row r="225" spans="1:26">
      <c r="A225" s="147"/>
      <c r="C225" s="66"/>
      <c r="E225" s="99"/>
      <c r="F225" s="99"/>
      <c r="I225" s="99"/>
      <c r="J225" s="99"/>
      <c r="K225" s="99"/>
      <c r="N225" s="93"/>
      <c r="P225" s="99"/>
      <c r="R225" s="99"/>
      <c r="S225" s="99"/>
      <c r="T225" s="99"/>
      <c r="U225" s="99"/>
      <c r="V225" s="99"/>
      <c r="W225" s="99"/>
      <c r="X225" s="99"/>
      <c r="Y225" s="99"/>
      <c r="Z225" s="99"/>
    </row>
    <row r="226" spans="1:26">
      <c r="A226" s="147"/>
      <c r="C226" s="66"/>
      <c r="E226" s="99"/>
      <c r="F226" s="99"/>
      <c r="I226" s="99"/>
      <c r="J226" s="99"/>
      <c r="K226" s="99"/>
      <c r="N226" s="93"/>
      <c r="P226" s="99"/>
      <c r="R226" s="99"/>
      <c r="S226" s="99"/>
      <c r="T226" s="99"/>
      <c r="U226" s="99"/>
      <c r="V226" s="99"/>
      <c r="W226" s="99"/>
      <c r="X226" s="99"/>
      <c r="Y226" s="99"/>
      <c r="Z226" s="99"/>
    </row>
    <row r="227" spans="1:26">
      <c r="A227" s="147"/>
      <c r="C227" s="66"/>
      <c r="E227" s="99"/>
      <c r="F227" s="99"/>
      <c r="I227" s="99"/>
      <c r="J227" s="99"/>
      <c r="K227" s="99"/>
      <c r="N227" s="93"/>
      <c r="P227" s="99"/>
      <c r="R227" s="99"/>
      <c r="S227" s="99"/>
      <c r="T227" s="99"/>
      <c r="U227" s="99"/>
      <c r="V227" s="99"/>
      <c r="W227" s="99"/>
      <c r="X227" s="99"/>
      <c r="Y227" s="99"/>
      <c r="Z227" s="99"/>
    </row>
    <row r="228" spans="1:26">
      <c r="A228" s="147"/>
      <c r="E228" s="99"/>
      <c r="F228" s="99"/>
      <c r="I228" s="99"/>
      <c r="J228" s="99"/>
      <c r="K228" s="99"/>
      <c r="N228" s="93"/>
      <c r="P228" s="99"/>
      <c r="R228" s="99"/>
      <c r="S228" s="99"/>
      <c r="T228" s="99"/>
      <c r="U228" s="99"/>
      <c r="V228" s="99"/>
      <c r="W228" s="99"/>
      <c r="X228" s="99"/>
      <c r="Y228" s="99"/>
      <c r="Z228" s="99"/>
    </row>
    <row r="229" spans="1:26">
      <c r="A229" s="147"/>
      <c r="C229" s="66"/>
      <c r="E229" s="99"/>
      <c r="F229" s="99"/>
      <c r="I229" s="99"/>
      <c r="J229" s="99"/>
      <c r="K229" s="99"/>
      <c r="N229" s="93"/>
      <c r="P229" s="99"/>
      <c r="R229" s="99"/>
      <c r="S229" s="99"/>
      <c r="T229" s="99"/>
      <c r="U229" s="99"/>
      <c r="V229" s="99"/>
      <c r="W229" s="99"/>
      <c r="X229" s="99"/>
      <c r="Y229" s="99"/>
      <c r="Z229" s="99"/>
    </row>
    <row r="230" spans="1:26">
      <c r="A230" s="147"/>
      <c r="C230" s="66"/>
      <c r="E230" s="99"/>
      <c r="F230" s="99"/>
      <c r="I230" s="99"/>
      <c r="J230" s="99"/>
      <c r="K230" s="99"/>
      <c r="N230" s="93"/>
      <c r="P230" s="99"/>
      <c r="R230" s="99"/>
      <c r="S230" s="99"/>
      <c r="T230" s="99"/>
      <c r="U230" s="99"/>
      <c r="V230" s="99"/>
      <c r="W230" s="99"/>
      <c r="X230" s="99"/>
      <c r="Y230" s="99"/>
      <c r="Z230" s="99"/>
    </row>
    <row r="231" spans="1:26">
      <c r="A231" s="146"/>
      <c r="E231" s="99"/>
      <c r="F231" s="99"/>
      <c r="I231" s="99"/>
      <c r="J231" s="99"/>
      <c r="K231" s="99"/>
      <c r="N231" s="93"/>
      <c r="P231" s="99"/>
      <c r="R231" s="99"/>
      <c r="S231" s="99"/>
      <c r="T231" s="99"/>
      <c r="U231" s="99"/>
      <c r="V231" s="99"/>
      <c r="W231" s="99"/>
      <c r="X231" s="99"/>
      <c r="Y231" s="99"/>
      <c r="Z231" s="99"/>
    </row>
    <row r="232" spans="1:26">
      <c r="A232" s="147"/>
      <c r="E232" s="99"/>
      <c r="F232" s="99"/>
      <c r="I232" s="99"/>
      <c r="J232" s="99"/>
      <c r="K232" s="99"/>
      <c r="N232" s="93"/>
      <c r="P232" s="99"/>
      <c r="R232" s="99"/>
      <c r="S232" s="99"/>
      <c r="T232" s="99"/>
      <c r="U232" s="99"/>
      <c r="V232" s="99"/>
      <c r="W232" s="99"/>
      <c r="X232" s="99"/>
      <c r="Y232" s="99"/>
      <c r="Z232" s="99"/>
    </row>
    <row r="233" spans="1:26">
      <c r="A233" s="147"/>
      <c r="C233" s="66"/>
      <c r="E233" s="99"/>
      <c r="F233" s="99"/>
      <c r="I233" s="99"/>
      <c r="J233" s="99"/>
      <c r="K233" s="99"/>
      <c r="N233" s="93"/>
      <c r="P233" s="99"/>
      <c r="R233" s="99"/>
      <c r="S233" s="99"/>
      <c r="T233" s="99"/>
      <c r="U233" s="99"/>
      <c r="V233" s="99"/>
      <c r="W233" s="99"/>
      <c r="X233" s="99"/>
      <c r="Y233" s="99"/>
      <c r="Z233" s="99"/>
    </row>
    <row r="234" spans="1:26">
      <c r="A234" s="147"/>
      <c r="C234" s="66"/>
      <c r="E234" s="99"/>
      <c r="F234" s="99"/>
      <c r="I234" s="99"/>
      <c r="J234" s="99"/>
      <c r="K234" s="99"/>
      <c r="P234" s="99"/>
      <c r="R234" s="99"/>
      <c r="S234" s="99"/>
      <c r="T234" s="99"/>
      <c r="U234" s="99"/>
      <c r="V234" s="99"/>
      <c r="W234" s="99"/>
      <c r="X234" s="99"/>
      <c r="Y234" s="99"/>
      <c r="Z234" s="99"/>
    </row>
    <row r="235" spans="1:26">
      <c r="A235" s="147"/>
      <c r="C235" s="66"/>
      <c r="E235" s="99"/>
      <c r="F235" s="99"/>
      <c r="I235" s="99"/>
      <c r="J235" s="99"/>
      <c r="K235" s="99"/>
      <c r="P235" s="99"/>
      <c r="R235" s="99"/>
      <c r="S235" s="99"/>
      <c r="T235" s="99"/>
      <c r="U235" s="99"/>
      <c r="V235" s="99"/>
      <c r="W235" s="99"/>
      <c r="X235" s="99"/>
      <c r="Y235" s="99"/>
      <c r="Z235" s="99"/>
    </row>
    <row r="236" spans="1:26">
      <c r="A236" s="148"/>
      <c r="B236" s="70"/>
      <c r="C236" s="75"/>
      <c r="E236" s="99"/>
      <c r="F236" s="99"/>
      <c r="I236" s="99"/>
      <c r="J236" s="99"/>
      <c r="K236" s="99"/>
      <c r="P236" s="99"/>
      <c r="R236" s="99"/>
      <c r="S236" s="99"/>
      <c r="T236" s="99"/>
      <c r="U236" s="99"/>
      <c r="V236" s="99"/>
      <c r="W236" s="99"/>
      <c r="X236" s="99"/>
      <c r="Y236" s="99"/>
      <c r="Z236" s="99"/>
    </row>
    <row r="237" spans="1:26">
      <c r="A237" s="148"/>
      <c r="B237" s="70"/>
      <c r="C237" s="75"/>
      <c r="E237" s="99"/>
      <c r="F237" s="99"/>
      <c r="I237" s="99"/>
      <c r="J237" s="99"/>
      <c r="K237" s="99"/>
      <c r="P237" s="99"/>
      <c r="R237" s="99"/>
      <c r="S237" s="99"/>
      <c r="T237" s="99"/>
      <c r="U237" s="99"/>
      <c r="V237" s="99"/>
      <c r="W237" s="99"/>
      <c r="X237" s="99"/>
      <c r="Y237" s="99"/>
      <c r="Z237" s="99"/>
    </row>
    <row r="238" spans="1:26">
      <c r="A238" s="149"/>
      <c r="B238" s="70"/>
      <c r="C238" s="97"/>
      <c r="E238" s="99"/>
      <c r="F238" s="99"/>
      <c r="I238" s="99"/>
      <c r="J238" s="99"/>
      <c r="K238" s="99"/>
      <c r="P238" s="99"/>
      <c r="R238" s="99"/>
      <c r="S238" s="99"/>
      <c r="T238" s="99"/>
      <c r="U238" s="99"/>
      <c r="V238" s="99"/>
      <c r="W238" s="99"/>
      <c r="X238" s="99"/>
      <c r="Y238" s="99"/>
      <c r="Z238" s="99"/>
    </row>
    <row r="239" spans="1:26">
      <c r="A239" s="148"/>
      <c r="B239" s="70"/>
      <c r="C239" s="75"/>
      <c r="E239" s="99"/>
      <c r="F239" s="99"/>
      <c r="I239" s="99"/>
      <c r="J239" s="99"/>
      <c r="K239" s="99"/>
      <c r="P239" s="99"/>
      <c r="R239" s="99"/>
      <c r="S239" s="99"/>
      <c r="T239" s="99"/>
      <c r="U239" s="99"/>
      <c r="V239" s="99"/>
      <c r="W239" s="99"/>
      <c r="X239" s="99"/>
      <c r="Y239" s="99"/>
      <c r="Z239" s="99"/>
    </row>
    <row r="240" spans="1:26">
      <c r="A240" s="148"/>
      <c r="B240" s="70"/>
      <c r="C240" s="75"/>
      <c r="E240" s="99"/>
      <c r="F240" s="99"/>
      <c r="I240" s="99"/>
      <c r="J240" s="99"/>
      <c r="K240" s="99"/>
      <c r="P240" s="99"/>
      <c r="R240" s="99"/>
      <c r="S240" s="99"/>
      <c r="T240" s="99"/>
      <c r="U240" s="99"/>
      <c r="V240" s="99"/>
      <c r="W240" s="99"/>
      <c r="X240" s="99"/>
      <c r="Y240" s="99"/>
      <c r="Z240" s="99"/>
    </row>
    <row r="241" spans="1:26">
      <c r="A241" s="81"/>
      <c r="B241" s="70"/>
      <c r="C241" s="75"/>
      <c r="E241" s="99"/>
      <c r="F241" s="99"/>
      <c r="I241" s="99"/>
      <c r="J241" s="99"/>
      <c r="K241" s="99"/>
      <c r="P241" s="99"/>
      <c r="R241" s="99"/>
      <c r="S241" s="99"/>
      <c r="T241" s="99"/>
      <c r="U241" s="99"/>
      <c r="V241" s="99"/>
      <c r="W241" s="99"/>
      <c r="X241" s="99"/>
      <c r="Y241" s="99"/>
      <c r="Z241" s="99"/>
    </row>
    <row r="242" spans="1:26">
      <c r="A242" s="70"/>
      <c r="B242" s="70"/>
      <c r="C242" s="97"/>
      <c r="E242" s="99"/>
      <c r="F242" s="99"/>
      <c r="I242" s="99"/>
      <c r="J242" s="99"/>
      <c r="K242" s="99"/>
      <c r="P242" s="99"/>
      <c r="R242" s="99"/>
      <c r="S242" s="99"/>
      <c r="T242" s="99"/>
      <c r="U242" s="99"/>
      <c r="V242" s="99"/>
      <c r="W242" s="99"/>
      <c r="X242" s="99"/>
      <c r="Y242" s="99"/>
      <c r="Z242" s="99"/>
    </row>
    <row r="243" spans="1:26">
      <c r="A243" s="81"/>
      <c r="B243" s="70"/>
      <c r="C243" s="75"/>
      <c r="E243" s="99"/>
      <c r="F243" s="99"/>
      <c r="I243" s="99"/>
      <c r="J243" s="99"/>
      <c r="K243" s="99"/>
      <c r="P243" s="99"/>
      <c r="R243" s="99"/>
      <c r="S243" s="99"/>
      <c r="T243" s="99"/>
      <c r="U243" s="99"/>
      <c r="V243" s="99"/>
      <c r="W243" s="99"/>
      <c r="X243" s="99"/>
      <c r="Y243" s="99"/>
      <c r="Z243" s="99"/>
    </row>
    <row r="244" spans="1:26">
      <c r="A244" s="91"/>
      <c r="C244" s="66"/>
      <c r="E244" s="99"/>
      <c r="F244" s="99"/>
      <c r="P244" s="99"/>
      <c r="R244" s="99"/>
      <c r="S244" s="99"/>
      <c r="T244" s="99"/>
      <c r="U244" s="99"/>
      <c r="V244" s="99"/>
      <c r="W244" s="99"/>
      <c r="X244" s="99"/>
      <c r="Y244" s="99"/>
      <c r="Z244" s="99"/>
    </row>
    <row r="245" spans="1:26">
      <c r="A245" s="91"/>
      <c r="E245" s="99"/>
      <c r="F245" s="99"/>
      <c r="P245" s="99"/>
      <c r="R245" s="99"/>
      <c r="S245" s="99"/>
      <c r="T245" s="99"/>
      <c r="U245" s="99"/>
      <c r="V245" s="99"/>
      <c r="W245" s="99"/>
      <c r="X245" s="99"/>
      <c r="Y245" s="99"/>
      <c r="Z245" s="99"/>
    </row>
    <row r="246" spans="1:26">
      <c r="A246" s="91"/>
      <c r="C246" s="66"/>
      <c r="E246" s="99"/>
      <c r="F246" s="99"/>
      <c r="P246" s="99"/>
      <c r="R246" s="99"/>
      <c r="S246" s="99"/>
      <c r="T246" s="99"/>
      <c r="U246" s="99"/>
      <c r="V246" s="99"/>
      <c r="W246" s="99"/>
      <c r="X246" s="99"/>
      <c r="Y246" s="99"/>
      <c r="Z246" s="99"/>
    </row>
    <row r="247" spans="1:26">
      <c r="A247" s="91"/>
      <c r="C247" s="66"/>
      <c r="E247" s="99"/>
      <c r="F247" s="99"/>
      <c r="P247" s="99"/>
      <c r="R247" s="99"/>
      <c r="S247" s="99"/>
      <c r="T247" s="99"/>
      <c r="U247" s="99"/>
      <c r="V247" s="99"/>
      <c r="W247" s="99"/>
      <c r="X247" s="99"/>
      <c r="Y247" s="99"/>
      <c r="Z247" s="99"/>
    </row>
    <row r="248" spans="1:26">
      <c r="E248" s="99"/>
      <c r="F248" s="99"/>
      <c r="P248" s="99"/>
      <c r="R248" s="99"/>
      <c r="S248" s="99"/>
      <c r="T248" s="99"/>
      <c r="U248" s="99"/>
      <c r="V248" s="99"/>
      <c r="W248" s="99"/>
      <c r="X248" s="99"/>
      <c r="Y248" s="99"/>
      <c r="Z248" s="99"/>
    </row>
    <row r="249" spans="1:26">
      <c r="A249" s="91"/>
      <c r="C249" s="66"/>
      <c r="E249" s="99"/>
      <c r="F249" s="99"/>
      <c r="P249" s="99"/>
      <c r="R249" s="99"/>
      <c r="S249" s="99"/>
      <c r="T249" s="99"/>
      <c r="U249" s="99"/>
      <c r="V249" s="99"/>
      <c r="W249" s="99"/>
      <c r="X249" s="99"/>
      <c r="Y249" s="99"/>
      <c r="Z249" s="99"/>
    </row>
    <row r="250" spans="1:26">
      <c r="A250" s="91"/>
      <c r="C250" s="66"/>
      <c r="E250" s="99"/>
      <c r="F250" s="99"/>
      <c r="P250" s="99"/>
    </row>
    <row r="251" spans="1:26">
      <c r="A251" s="91"/>
      <c r="C251" s="66"/>
      <c r="E251" s="99"/>
      <c r="F251" s="99"/>
      <c r="P251" s="99"/>
    </row>
    <row r="252" spans="1:26">
      <c r="A252" s="91"/>
      <c r="C252" s="66"/>
      <c r="E252" s="99"/>
      <c r="F252" s="99"/>
      <c r="P252" s="99"/>
    </row>
    <row r="253" spans="1:26">
      <c r="A253" s="91"/>
      <c r="C253" s="66"/>
      <c r="E253" s="99"/>
      <c r="F253" s="99"/>
      <c r="P253" s="99"/>
    </row>
    <row r="254" spans="1:26">
      <c r="A254" s="91"/>
      <c r="C254" s="66"/>
      <c r="E254" s="99"/>
      <c r="F254" s="99"/>
      <c r="P254" s="99"/>
    </row>
    <row r="255" spans="1:26">
      <c r="A255" s="91"/>
      <c r="E255" s="99"/>
      <c r="F255" s="99"/>
      <c r="P255" s="99"/>
    </row>
    <row r="256" spans="1:26">
      <c r="E256" s="99"/>
      <c r="F256" s="99"/>
      <c r="P256" s="99"/>
    </row>
    <row r="257" spans="1:26">
      <c r="E257" s="99"/>
      <c r="F257" s="99"/>
      <c r="P257" s="99"/>
    </row>
    <row r="258" spans="1:26">
      <c r="E258" s="99"/>
      <c r="F258" s="99"/>
      <c r="P258" s="99"/>
    </row>
    <row r="259" spans="1:26">
      <c r="E259" s="99"/>
      <c r="F259" s="99"/>
      <c r="P259" s="99"/>
    </row>
    <row r="260" spans="1:26">
      <c r="E260" s="99"/>
      <c r="F260" s="99"/>
      <c r="P260" s="99"/>
    </row>
    <row r="261" spans="1:26">
      <c r="E261" s="99"/>
      <c r="F261" s="99"/>
      <c r="P261" s="99"/>
    </row>
    <row r="262" spans="1:26">
      <c r="E262" s="99"/>
      <c r="F262" s="99"/>
      <c r="P262" s="99"/>
    </row>
    <row r="263" spans="1:26">
      <c r="E263" s="99"/>
      <c r="F263" s="99"/>
      <c r="P263" s="99"/>
    </row>
    <row r="264" spans="1:26">
      <c r="A264" s="103"/>
      <c r="B264" s="103"/>
      <c r="C264" s="104"/>
      <c r="E264" s="99"/>
      <c r="F264" s="99"/>
      <c r="P264" s="99"/>
    </row>
    <row r="265" spans="1:26">
      <c r="A265" s="103"/>
      <c r="B265" s="119"/>
      <c r="C265" s="104"/>
      <c r="E265" s="99"/>
      <c r="F265" s="99"/>
      <c r="P265" s="99"/>
    </row>
    <row r="266" spans="1:26">
      <c r="A266" s="103"/>
      <c r="B266" s="103"/>
      <c r="C266" s="104"/>
      <c r="E266" s="99"/>
      <c r="F266" s="99"/>
      <c r="P266" s="99"/>
    </row>
    <row r="267" spans="1:26">
      <c r="A267" s="119"/>
      <c r="B267" s="103"/>
      <c r="C267" s="104"/>
      <c r="E267" s="99"/>
      <c r="F267" s="99"/>
      <c r="P267" s="99"/>
    </row>
    <row r="268" spans="1:26">
      <c r="A268" s="150"/>
      <c r="B268" s="103"/>
      <c r="C268" s="104"/>
      <c r="E268" s="99"/>
      <c r="F268" s="99"/>
      <c r="P268" s="99"/>
    </row>
    <row r="269" spans="1:26">
      <c r="A269" s="150"/>
      <c r="B269" s="77"/>
      <c r="C269" s="151"/>
      <c r="D269" s="70"/>
      <c r="E269" s="122"/>
      <c r="F269" s="122"/>
      <c r="G269" s="152"/>
      <c r="H269" s="70"/>
      <c r="I269" s="70"/>
      <c r="J269" s="70"/>
      <c r="K269" s="70"/>
      <c r="L269" s="70"/>
      <c r="M269" s="70"/>
      <c r="N269" s="70"/>
      <c r="O269" s="70"/>
      <c r="P269" s="122"/>
      <c r="Q269" s="70"/>
      <c r="R269" s="70"/>
      <c r="S269" s="70"/>
      <c r="T269" s="70"/>
      <c r="U269" s="70"/>
      <c r="V269" s="70"/>
      <c r="W269" s="70"/>
      <c r="X269" s="70"/>
      <c r="Y269" s="70"/>
      <c r="Z269" s="70"/>
    </row>
    <row r="270" spans="1:26">
      <c r="A270" s="70"/>
      <c r="B270" s="70"/>
      <c r="C270" s="75"/>
      <c r="D270" s="70"/>
      <c r="E270" s="122"/>
      <c r="F270" s="122"/>
      <c r="G270" s="152"/>
      <c r="H270" s="70"/>
      <c r="I270" s="70"/>
      <c r="J270" s="70"/>
      <c r="K270" s="70"/>
      <c r="L270" s="70"/>
      <c r="M270" s="70"/>
      <c r="N270" s="70"/>
      <c r="O270" s="70"/>
      <c r="P270" s="122"/>
      <c r="Q270" s="70"/>
      <c r="R270" s="70"/>
      <c r="S270" s="70"/>
      <c r="T270" s="70"/>
      <c r="U270" s="70"/>
      <c r="V270" s="70"/>
      <c r="W270" s="70"/>
      <c r="X270" s="70"/>
      <c r="Y270" s="70"/>
      <c r="Z270" s="70"/>
    </row>
    <row r="271" spans="1:26">
      <c r="A271" s="70"/>
      <c r="B271" s="70"/>
      <c r="C271" s="75"/>
      <c r="D271" s="70"/>
      <c r="E271" s="122"/>
      <c r="F271" s="122"/>
      <c r="G271" s="152"/>
      <c r="H271" s="70"/>
      <c r="I271" s="70"/>
      <c r="J271" s="70"/>
      <c r="K271" s="70"/>
      <c r="L271" s="70"/>
      <c r="M271" s="70"/>
      <c r="N271" s="70"/>
      <c r="O271" s="70"/>
      <c r="P271" s="122"/>
      <c r="Q271" s="70"/>
      <c r="R271" s="70"/>
      <c r="S271" s="70"/>
      <c r="T271" s="70"/>
      <c r="U271" s="70"/>
      <c r="V271" s="70"/>
      <c r="W271" s="70"/>
      <c r="X271" s="70"/>
      <c r="Y271" s="70"/>
      <c r="Z271" s="70"/>
    </row>
    <row r="272" spans="1:26">
      <c r="A272" s="81"/>
      <c r="B272" s="70"/>
      <c r="C272" s="75"/>
      <c r="D272" s="70"/>
      <c r="E272" s="122"/>
      <c r="F272" s="122"/>
      <c r="G272" s="152"/>
      <c r="H272" s="70"/>
      <c r="I272" s="70"/>
      <c r="J272" s="70"/>
      <c r="K272" s="70"/>
      <c r="L272" s="70"/>
      <c r="M272" s="70"/>
      <c r="N272" s="70"/>
      <c r="O272" s="70"/>
      <c r="P272" s="122"/>
      <c r="Q272" s="70"/>
      <c r="R272" s="70"/>
      <c r="S272" s="70"/>
      <c r="T272" s="70"/>
      <c r="U272" s="70"/>
      <c r="V272" s="70"/>
      <c r="W272" s="70"/>
      <c r="X272" s="70"/>
      <c r="Y272" s="70"/>
      <c r="Z272" s="70"/>
    </row>
    <row r="273" spans="1:26">
      <c r="A273" s="81"/>
      <c r="B273" s="70"/>
      <c r="C273" s="75"/>
      <c r="D273" s="70"/>
      <c r="E273" s="122"/>
      <c r="F273" s="122"/>
      <c r="G273" s="152"/>
      <c r="H273" s="70"/>
      <c r="I273" s="70"/>
      <c r="J273" s="70"/>
      <c r="K273" s="70"/>
      <c r="L273" s="70"/>
      <c r="M273" s="70"/>
      <c r="N273" s="70"/>
      <c r="O273" s="70"/>
      <c r="P273" s="122"/>
      <c r="Q273" s="70"/>
      <c r="R273" s="70"/>
      <c r="S273" s="70"/>
      <c r="T273" s="70"/>
      <c r="U273" s="70"/>
      <c r="V273" s="70"/>
      <c r="W273" s="70"/>
      <c r="X273" s="70"/>
      <c r="Y273" s="70"/>
      <c r="Z273" s="70"/>
    </row>
    <row r="274" spans="1:26">
      <c r="A274" s="81"/>
      <c r="B274" s="70"/>
      <c r="C274" s="75"/>
      <c r="D274" s="70"/>
      <c r="E274" s="122"/>
      <c r="F274" s="122"/>
      <c r="G274" s="152"/>
      <c r="H274" s="70"/>
      <c r="I274" s="70"/>
      <c r="J274" s="70"/>
      <c r="K274" s="70"/>
      <c r="L274" s="70"/>
      <c r="M274" s="70"/>
      <c r="N274" s="70"/>
      <c r="O274" s="70"/>
      <c r="P274" s="122"/>
      <c r="Q274" s="70"/>
      <c r="R274" s="70"/>
      <c r="S274" s="70"/>
      <c r="T274" s="70"/>
      <c r="U274" s="70"/>
      <c r="V274" s="70"/>
      <c r="W274" s="70"/>
      <c r="X274" s="70"/>
      <c r="Y274" s="70"/>
      <c r="Z274" s="70"/>
    </row>
    <row r="275" spans="1:26">
      <c r="A275" s="81"/>
      <c r="B275" s="70"/>
      <c r="C275" s="75"/>
      <c r="D275" s="70"/>
      <c r="E275" s="122"/>
      <c r="F275" s="122"/>
      <c r="G275" s="152"/>
      <c r="H275" s="70"/>
      <c r="I275" s="70"/>
      <c r="J275" s="70"/>
      <c r="K275" s="70"/>
      <c r="L275" s="70"/>
      <c r="M275" s="70"/>
      <c r="N275" s="70"/>
      <c r="O275" s="70"/>
      <c r="P275" s="122"/>
      <c r="Q275" s="70"/>
      <c r="R275" s="70"/>
      <c r="S275" s="70"/>
      <c r="T275" s="70"/>
      <c r="U275" s="70"/>
      <c r="V275" s="70"/>
      <c r="W275" s="70"/>
      <c r="X275" s="70"/>
      <c r="Y275" s="70"/>
      <c r="Z275" s="70"/>
    </row>
    <row r="276" spans="1:26">
      <c r="A276" s="81"/>
      <c r="B276" s="70"/>
      <c r="C276" s="75"/>
      <c r="D276" s="70"/>
      <c r="E276" s="122"/>
      <c r="F276" s="122"/>
      <c r="G276" s="152"/>
      <c r="H276" s="70"/>
      <c r="I276" s="70"/>
      <c r="J276" s="70"/>
      <c r="K276" s="70"/>
      <c r="L276" s="70"/>
      <c r="M276" s="70"/>
      <c r="N276" s="70"/>
      <c r="O276" s="70"/>
      <c r="P276" s="122"/>
      <c r="Q276" s="70"/>
      <c r="R276" s="70"/>
      <c r="S276" s="70"/>
      <c r="T276" s="70"/>
      <c r="U276" s="70"/>
      <c r="V276" s="70"/>
      <c r="W276" s="70"/>
      <c r="X276" s="70"/>
      <c r="Y276" s="70"/>
      <c r="Z276" s="70"/>
    </row>
    <row r="277" spans="1:26">
      <c r="A277" s="81"/>
      <c r="B277" s="70"/>
      <c r="C277" s="75"/>
      <c r="D277" s="70"/>
      <c r="E277" s="122"/>
      <c r="F277" s="122"/>
      <c r="G277" s="152"/>
      <c r="H277" s="70"/>
      <c r="I277" s="70"/>
      <c r="J277" s="70"/>
      <c r="K277" s="70"/>
      <c r="L277" s="70"/>
      <c r="M277" s="70"/>
      <c r="N277" s="70"/>
      <c r="O277" s="70"/>
      <c r="P277" s="122"/>
      <c r="Q277" s="70"/>
      <c r="R277" s="70"/>
      <c r="S277" s="70"/>
      <c r="T277" s="70"/>
      <c r="U277" s="70"/>
      <c r="V277" s="70"/>
      <c r="W277" s="70"/>
      <c r="X277" s="70"/>
      <c r="Y277" s="70"/>
      <c r="Z277" s="70"/>
    </row>
    <row r="278" spans="1:26">
      <c r="A278" s="81"/>
      <c r="B278" s="70"/>
      <c r="C278" s="75"/>
      <c r="D278" s="70"/>
      <c r="E278" s="122"/>
      <c r="F278" s="122"/>
      <c r="G278" s="152"/>
      <c r="H278" s="70"/>
      <c r="I278" s="70"/>
      <c r="J278" s="70"/>
      <c r="K278" s="70"/>
      <c r="L278" s="70"/>
      <c r="M278" s="70"/>
      <c r="N278" s="70"/>
      <c r="O278" s="70"/>
      <c r="P278" s="122"/>
      <c r="Q278" s="70"/>
      <c r="R278" s="70"/>
      <c r="S278" s="70"/>
      <c r="T278" s="70"/>
      <c r="U278" s="70"/>
      <c r="V278" s="70"/>
      <c r="W278" s="70"/>
      <c r="X278" s="70"/>
      <c r="Y278" s="70"/>
      <c r="Z278" s="70"/>
    </row>
    <row r="279" spans="1:26">
      <c r="A279" s="81"/>
      <c r="B279" s="70"/>
      <c r="C279" s="75"/>
      <c r="D279" s="70"/>
      <c r="E279" s="122"/>
      <c r="F279" s="122"/>
      <c r="G279" s="152"/>
      <c r="H279" s="70"/>
      <c r="I279" s="70"/>
      <c r="J279" s="70"/>
      <c r="K279" s="70"/>
      <c r="L279" s="70"/>
      <c r="M279" s="70"/>
      <c r="N279" s="70"/>
      <c r="O279" s="70"/>
      <c r="P279" s="122"/>
      <c r="Q279" s="70"/>
      <c r="R279" s="70"/>
      <c r="S279" s="70"/>
      <c r="T279" s="70"/>
      <c r="U279" s="70"/>
      <c r="V279" s="70"/>
      <c r="W279" s="70"/>
      <c r="X279" s="70"/>
      <c r="Y279" s="70"/>
      <c r="Z279" s="70"/>
    </row>
    <row r="280" spans="1:26">
      <c r="A280" s="81"/>
      <c r="B280" s="70"/>
      <c r="C280" s="75"/>
      <c r="D280" s="70"/>
      <c r="E280" s="122"/>
      <c r="F280" s="122"/>
      <c r="G280" s="152"/>
      <c r="H280" s="70"/>
      <c r="I280" s="70"/>
      <c r="J280" s="70"/>
      <c r="K280" s="70"/>
      <c r="L280" s="70"/>
      <c r="M280" s="70"/>
      <c r="N280" s="70"/>
      <c r="O280" s="70"/>
      <c r="P280" s="122"/>
      <c r="Q280" s="70"/>
      <c r="R280" s="70"/>
      <c r="S280" s="70"/>
      <c r="T280" s="70"/>
      <c r="U280" s="70"/>
      <c r="V280" s="70"/>
      <c r="W280" s="70"/>
      <c r="X280" s="70"/>
      <c r="Y280" s="70"/>
      <c r="Z280" s="70"/>
    </row>
    <row r="281" spans="1:26">
      <c r="A281" s="81"/>
      <c r="B281" s="70"/>
      <c r="C281" s="75"/>
      <c r="D281" s="70"/>
      <c r="E281" s="122"/>
      <c r="F281" s="122"/>
      <c r="G281" s="152"/>
      <c r="H281" s="70"/>
      <c r="I281" s="70"/>
      <c r="J281" s="70"/>
      <c r="K281" s="70"/>
      <c r="L281" s="70"/>
      <c r="M281" s="70"/>
      <c r="N281" s="70"/>
      <c r="O281" s="70"/>
      <c r="P281" s="122"/>
      <c r="Q281" s="70"/>
      <c r="R281" s="70"/>
      <c r="S281" s="70"/>
      <c r="T281" s="70"/>
      <c r="U281" s="70"/>
      <c r="V281" s="70"/>
      <c r="W281" s="70"/>
      <c r="X281" s="70"/>
      <c r="Y281" s="70"/>
      <c r="Z281" s="70"/>
    </row>
    <row r="282" spans="1:26">
      <c r="A282" s="81"/>
      <c r="B282" s="70"/>
      <c r="C282" s="75"/>
      <c r="D282" s="70"/>
      <c r="E282" s="122"/>
      <c r="F282" s="122"/>
      <c r="G282" s="152"/>
      <c r="H282" s="70"/>
      <c r="I282" s="70"/>
      <c r="J282" s="70"/>
      <c r="K282" s="70"/>
      <c r="L282" s="70"/>
      <c r="M282" s="70"/>
      <c r="N282" s="70"/>
      <c r="O282" s="70"/>
      <c r="P282" s="122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spans="1:26">
      <c r="A283" s="81"/>
      <c r="B283" s="70"/>
      <c r="C283" s="75"/>
      <c r="D283" s="70"/>
      <c r="E283" s="122"/>
      <c r="F283" s="122"/>
      <c r="G283" s="152"/>
      <c r="H283" s="70"/>
      <c r="I283" s="70"/>
      <c r="J283" s="70"/>
      <c r="K283" s="70"/>
      <c r="L283" s="70"/>
      <c r="M283" s="70"/>
      <c r="N283" s="70"/>
      <c r="O283" s="70"/>
      <c r="P283" s="122"/>
      <c r="Q283" s="70"/>
      <c r="R283" s="70"/>
      <c r="S283" s="70"/>
      <c r="T283" s="70"/>
      <c r="U283" s="70"/>
      <c r="V283" s="70"/>
      <c r="W283" s="70"/>
      <c r="X283" s="70"/>
      <c r="Y283" s="70"/>
      <c r="Z283" s="70"/>
    </row>
    <row r="284" spans="1:26">
      <c r="A284" s="81"/>
      <c r="B284" s="70"/>
      <c r="C284" s="75"/>
      <c r="D284" s="70"/>
      <c r="E284" s="122"/>
      <c r="F284" s="122"/>
      <c r="G284" s="152"/>
      <c r="H284" s="70"/>
      <c r="I284" s="70"/>
      <c r="J284" s="70"/>
      <c r="K284" s="70"/>
      <c r="L284" s="70"/>
      <c r="M284" s="70"/>
      <c r="N284" s="70"/>
      <c r="O284" s="70"/>
      <c r="P284" s="122"/>
      <c r="Q284" s="70"/>
      <c r="R284" s="70"/>
      <c r="S284" s="70"/>
      <c r="T284" s="70"/>
      <c r="U284" s="70"/>
      <c r="V284" s="70"/>
      <c r="W284" s="70"/>
      <c r="X284" s="70"/>
      <c r="Y284" s="70"/>
      <c r="Z284" s="70"/>
    </row>
    <row r="285" spans="1:26">
      <c r="A285" s="81"/>
      <c r="B285" s="70"/>
      <c r="C285" s="75"/>
      <c r="D285" s="70"/>
      <c r="E285" s="122"/>
      <c r="F285" s="122"/>
      <c r="G285" s="152"/>
      <c r="H285" s="70"/>
      <c r="I285" s="70"/>
      <c r="J285" s="70"/>
      <c r="K285" s="70"/>
      <c r="L285" s="70"/>
      <c r="M285" s="70"/>
      <c r="N285" s="70"/>
      <c r="O285" s="70"/>
      <c r="P285" s="122"/>
      <c r="Q285" s="70"/>
      <c r="R285" s="70"/>
      <c r="S285" s="70"/>
      <c r="T285" s="70"/>
      <c r="U285" s="70"/>
      <c r="V285" s="70"/>
      <c r="W285" s="70"/>
      <c r="X285" s="70"/>
      <c r="Y285" s="70"/>
      <c r="Z285" s="70"/>
    </row>
    <row r="286" spans="1:26">
      <c r="A286" s="81"/>
      <c r="B286" s="70"/>
      <c r="C286" s="75"/>
      <c r="D286" s="70"/>
      <c r="E286" s="122"/>
      <c r="F286" s="122"/>
      <c r="G286" s="152"/>
      <c r="H286" s="70"/>
      <c r="I286" s="70"/>
      <c r="J286" s="70"/>
      <c r="K286" s="70"/>
      <c r="L286" s="70"/>
      <c r="M286" s="70"/>
      <c r="N286" s="70"/>
      <c r="O286" s="70"/>
      <c r="P286" s="122"/>
      <c r="Q286" s="70"/>
      <c r="R286" s="70"/>
      <c r="S286" s="70"/>
      <c r="T286" s="70"/>
      <c r="U286" s="70"/>
      <c r="V286" s="70"/>
      <c r="W286" s="70"/>
      <c r="X286" s="70"/>
      <c r="Y286" s="70"/>
      <c r="Z286" s="70"/>
    </row>
    <row r="287" spans="1:26">
      <c r="A287" s="81"/>
      <c r="B287" s="70"/>
      <c r="C287" s="75"/>
      <c r="D287" s="70"/>
      <c r="E287" s="122"/>
      <c r="F287" s="122"/>
      <c r="G287" s="152"/>
      <c r="H287" s="70"/>
      <c r="I287" s="70"/>
      <c r="J287" s="70"/>
      <c r="K287" s="70"/>
      <c r="L287" s="70"/>
      <c r="M287" s="70"/>
      <c r="N287" s="70"/>
      <c r="O287" s="70"/>
      <c r="P287" s="122"/>
      <c r="Q287" s="70"/>
      <c r="R287" s="70"/>
      <c r="S287" s="70"/>
      <c r="T287" s="70"/>
      <c r="U287" s="70"/>
      <c r="V287" s="70"/>
      <c r="W287" s="70"/>
      <c r="X287" s="70"/>
      <c r="Y287" s="70"/>
      <c r="Z287" s="70"/>
    </row>
    <row r="288" spans="1:26">
      <c r="A288" s="81"/>
      <c r="B288" s="70"/>
      <c r="C288" s="75"/>
      <c r="D288" s="70"/>
      <c r="E288" s="70"/>
      <c r="F288" s="70"/>
      <c r="G288" s="152"/>
      <c r="H288" s="70"/>
      <c r="I288" s="70"/>
      <c r="J288" s="70"/>
      <c r="K288" s="70"/>
      <c r="L288" s="70"/>
      <c r="M288" s="70"/>
      <c r="N288" s="70"/>
      <c r="O288" s="70"/>
      <c r="P288" s="122"/>
      <c r="Q288" s="70"/>
      <c r="R288" s="70"/>
      <c r="S288" s="70"/>
      <c r="T288" s="70"/>
      <c r="U288" s="70"/>
      <c r="V288" s="70"/>
      <c r="W288" s="70"/>
      <c r="X288" s="70"/>
      <c r="Y288" s="70"/>
      <c r="Z288" s="70"/>
    </row>
    <row r="289" spans="1:26">
      <c r="A289" s="70"/>
      <c r="B289" s="70"/>
      <c r="C289" s="97"/>
      <c r="D289" s="70"/>
      <c r="E289" s="70"/>
      <c r="F289" s="70"/>
      <c r="G289" s="152"/>
      <c r="H289" s="70"/>
      <c r="I289" s="70"/>
      <c r="J289" s="70"/>
      <c r="K289" s="70"/>
      <c r="L289" s="70"/>
      <c r="M289" s="70"/>
      <c r="N289" s="70"/>
      <c r="O289" s="70"/>
      <c r="P289" s="122"/>
      <c r="Q289" s="70"/>
      <c r="R289" s="70"/>
      <c r="S289" s="70"/>
      <c r="T289" s="70"/>
      <c r="U289" s="70"/>
      <c r="V289" s="70"/>
      <c r="W289" s="70"/>
      <c r="X289" s="70"/>
      <c r="Y289" s="70"/>
      <c r="Z289" s="70"/>
    </row>
    <row r="290" spans="1:26">
      <c r="A290" s="81"/>
      <c r="B290" s="70"/>
      <c r="C290" s="75"/>
      <c r="D290" s="70"/>
      <c r="E290" s="70"/>
      <c r="F290" s="70"/>
      <c r="G290" s="152"/>
      <c r="H290" s="70"/>
      <c r="I290" s="70"/>
      <c r="J290" s="70"/>
      <c r="K290" s="70"/>
      <c r="L290" s="70"/>
      <c r="M290" s="70"/>
      <c r="N290" s="70"/>
      <c r="O290" s="70"/>
      <c r="P290" s="122"/>
      <c r="Q290" s="70"/>
      <c r="R290" s="70"/>
      <c r="S290" s="70"/>
      <c r="T290" s="70"/>
      <c r="U290" s="70"/>
      <c r="V290" s="70"/>
      <c r="W290" s="70"/>
      <c r="X290" s="70"/>
      <c r="Y290" s="70"/>
      <c r="Z290" s="70"/>
    </row>
    <row r="291" spans="1:26">
      <c r="A291" s="81"/>
      <c r="B291" s="70"/>
      <c r="C291" s="75"/>
      <c r="D291" s="70"/>
      <c r="E291" s="70"/>
      <c r="F291" s="70"/>
      <c r="G291" s="152"/>
      <c r="H291" s="70"/>
      <c r="I291" s="70"/>
      <c r="J291" s="70"/>
      <c r="K291" s="70"/>
      <c r="L291" s="70"/>
      <c r="M291" s="70"/>
      <c r="N291" s="70"/>
      <c r="O291" s="70"/>
      <c r="P291" s="122"/>
      <c r="Q291" s="70"/>
      <c r="R291" s="70"/>
      <c r="S291" s="70"/>
      <c r="T291" s="70"/>
      <c r="U291" s="70"/>
      <c r="V291" s="70"/>
      <c r="W291" s="70"/>
      <c r="X291" s="70"/>
      <c r="Y291" s="70"/>
      <c r="Z291" s="70"/>
    </row>
    <row r="292" spans="1:26">
      <c r="A292" s="81"/>
      <c r="B292" s="70"/>
      <c r="C292" s="75"/>
      <c r="D292" s="70"/>
      <c r="E292" s="70"/>
      <c r="F292" s="70"/>
      <c r="G292" s="152"/>
      <c r="H292" s="70"/>
      <c r="I292" s="70"/>
      <c r="J292" s="70"/>
      <c r="K292" s="70"/>
      <c r="L292" s="70"/>
      <c r="M292" s="70"/>
      <c r="N292" s="70"/>
      <c r="O292" s="70"/>
      <c r="P292" s="122"/>
      <c r="Q292" s="70"/>
      <c r="R292" s="70"/>
      <c r="S292" s="70"/>
      <c r="T292" s="70"/>
      <c r="U292" s="70"/>
      <c r="V292" s="70"/>
      <c r="W292" s="70"/>
      <c r="X292" s="70"/>
      <c r="Y292" s="70"/>
      <c r="Z292" s="70"/>
    </row>
    <row r="293" spans="1:26">
      <c r="A293" s="81"/>
      <c r="B293" s="70"/>
      <c r="C293" s="75"/>
      <c r="D293" s="70"/>
      <c r="E293" s="70"/>
      <c r="F293" s="70"/>
      <c r="G293" s="152"/>
      <c r="H293" s="70"/>
      <c r="I293" s="70"/>
      <c r="J293" s="70"/>
      <c r="K293" s="70"/>
      <c r="L293" s="70"/>
      <c r="M293" s="70"/>
      <c r="N293" s="70"/>
      <c r="O293" s="70"/>
      <c r="P293" s="122"/>
      <c r="Q293" s="70"/>
      <c r="R293" s="70"/>
      <c r="S293" s="70"/>
      <c r="T293" s="70"/>
      <c r="U293" s="70"/>
      <c r="V293" s="70"/>
      <c r="W293" s="70"/>
      <c r="X293" s="70"/>
      <c r="Y293" s="70"/>
      <c r="Z293" s="70"/>
    </row>
    <row r="294" spans="1:26">
      <c r="A294" s="81"/>
      <c r="B294" s="70"/>
      <c r="C294" s="75"/>
      <c r="D294" s="70"/>
      <c r="E294" s="70"/>
      <c r="F294" s="70"/>
      <c r="G294" s="152"/>
      <c r="H294" s="70"/>
      <c r="I294" s="70"/>
      <c r="J294" s="70"/>
      <c r="K294" s="70"/>
      <c r="L294" s="70"/>
      <c r="M294" s="70"/>
      <c r="N294" s="70"/>
      <c r="O294" s="70"/>
      <c r="P294" s="122"/>
      <c r="Q294" s="70"/>
      <c r="R294" s="70"/>
      <c r="S294" s="70"/>
      <c r="T294" s="70"/>
      <c r="U294" s="70"/>
      <c r="V294" s="70"/>
      <c r="W294" s="70"/>
      <c r="X294" s="70"/>
      <c r="Y294" s="70"/>
      <c r="Z294" s="70"/>
    </row>
    <row r="295" spans="1:26">
      <c r="A295" s="81"/>
      <c r="B295" s="70"/>
      <c r="C295" s="75"/>
      <c r="D295" s="70"/>
      <c r="E295" s="70"/>
      <c r="F295" s="70"/>
      <c r="G295" s="152"/>
      <c r="H295" s="70"/>
      <c r="I295" s="70"/>
      <c r="J295" s="70"/>
      <c r="K295" s="70"/>
      <c r="L295" s="70"/>
      <c r="M295" s="70"/>
      <c r="N295" s="70"/>
      <c r="O295" s="70"/>
      <c r="P295" s="122"/>
      <c r="Q295" s="70"/>
      <c r="R295" s="70"/>
      <c r="S295" s="70"/>
      <c r="T295" s="70"/>
      <c r="U295" s="70"/>
      <c r="V295" s="70"/>
      <c r="W295" s="70"/>
      <c r="X295" s="70"/>
      <c r="Y295" s="70"/>
      <c r="Z295" s="70"/>
    </row>
    <row r="296" spans="1:26">
      <c r="A296" s="81"/>
      <c r="B296" s="70"/>
      <c r="C296" s="75"/>
      <c r="D296" s="70"/>
      <c r="E296" s="70"/>
      <c r="F296" s="70"/>
      <c r="G296" s="152"/>
      <c r="H296" s="70"/>
      <c r="I296" s="70"/>
      <c r="J296" s="70"/>
      <c r="K296" s="70"/>
      <c r="L296" s="70"/>
      <c r="M296" s="70"/>
      <c r="N296" s="70"/>
      <c r="O296" s="70"/>
      <c r="P296" s="122"/>
      <c r="Q296" s="70"/>
      <c r="R296" s="70"/>
      <c r="S296" s="70"/>
      <c r="T296" s="70"/>
      <c r="U296" s="70"/>
      <c r="V296" s="70"/>
      <c r="W296" s="70"/>
      <c r="X296" s="70"/>
      <c r="Y296" s="70"/>
      <c r="Z296" s="70"/>
    </row>
    <row r="297" spans="1:26">
      <c r="A297" s="81"/>
      <c r="B297" s="70"/>
      <c r="C297" s="75"/>
      <c r="D297" s="70"/>
      <c r="E297" s="70"/>
      <c r="F297" s="70"/>
      <c r="G297" s="152"/>
      <c r="H297" s="70"/>
      <c r="I297" s="70"/>
      <c r="J297" s="70"/>
      <c r="K297" s="70"/>
      <c r="L297" s="70"/>
      <c r="M297" s="70"/>
      <c r="N297" s="70"/>
      <c r="O297" s="70"/>
      <c r="P297" s="122"/>
      <c r="Q297" s="70"/>
      <c r="R297" s="70"/>
      <c r="S297" s="70"/>
      <c r="T297" s="70"/>
      <c r="U297" s="70"/>
      <c r="V297" s="70"/>
      <c r="W297" s="70"/>
      <c r="X297" s="70"/>
      <c r="Y297" s="70"/>
      <c r="Z297" s="70"/>
    </row>
    <row r="298" spans="1:26">
      <c r="A298" s="70"/>
      <c r="B298" s="70"/>
      <c r="C298" s="97"/>
      <c r="D298" s="70"/>
      <c r="E298" s="70"/>
      <c r="F298" s="70"/>
      <c r="G298" s="152"/>
      <c r="H298" s="70"/>
      <c r="I298" s="70"/>
      <c r="J298" s="70"/>
      <c r="K298" s="70"/>
      <c r="L298" s="70"/>
      <c r="M298" s="70"/>
      <c r="N298" s="70"/>
      <c r="O298" s="70"/>
      <c r="P298" s="122"/>
      <c r="Q298" s="70"/>
      <c r="R298" s="70"/>
      <c r="S298" s="70"/>
      <c r="T298" s="70"/>
      <c r="U298" s="70"/>
      <c r="V298" s="70"/>
      <c r="W298" s="70"/>
      <c r="X298" s="70"/>
      <c r="Y298" s="70"/>
      <c r="Z298" s="70"/>
    </row>
    <row r="299" spans="1:26">
      <c r="A299" s="81"/>
      <c r="B299" s="70"/>
      <c r="C299" s="75"/>
      <c r="D299" s="70"/>
      <c r="E299" s="70"/>
      <c r="F299" s="70"/>
      <c r="G299" s="152"/>
      <c r="H299" s="70"/>
      <c r="I299" s="70"/>
      <c r="J299" s="70"/>
      <c r="K299" s="70"/>
      <c r="L299" s="70"/>
      <c r="M299" s="70"/>
      <c r="N299" s="70"/>
      <c r="O299" s="70"/>
      <c r="P299" s="122"/>
      <c r="Q299" s="70"/>
      <c r="R299" s="70"/>
      <c r="S299" s="70"/>
      <c r="T299" s="70"/>
      <c r="U299" s="70"/>
      <c r="V299" s="70"/>
      <c r="W299" s="70"/>
      <c r="X299" s="70"/>
      <c r="Y299" s="70"/>
      <c r="Z299" s="70"/>
    </row>
    <row r="300" spans="1:26">
      <c r="A300" s="81"/>
      <c r="B300" s="70"/>
      <c r="C300" s="75"/>
      <c r="D300" s="70"/>
      <c r="E300" s="70"/>
      <c r="F300" s="70"/>
      <c r="G300" s="152"/>
      <c r="H300" s="70"/>
      <c r="I300" s="70"/>
      <c r="J300" s="70"/>
      <c r="K300" s="70"/>
      <c r="L300" s="70"/>
      <c r="M300" s="70"/>
      <c r="N300" s="70"/>
      <c r="O300" s="70"/>
      <c r="P300" s="122"/>
      <c r="Q300" s="70"/>
      <c r="R300" s="70"/>
      <c r="S300" s="70"/>
      <c r="T300" s="70"/>
      <c r="U300" s="70"/>
      <c r="V300" s="70"/>
      <c r="W300" s="70"/>
      <c r="X300" s="70"/>
      <c r="Y300" s="70"/>
      <c r="Z300" s="70"/>
    </row>
    <row r="301" spans="1:26">
      <c r="A301" s="81"/>
      <c r="B301" s="70"/>
      <c r="C301" s="75"/>
      <c r="D301" s="70"/>
      <c r="E301" s="70"/>
      <c r="F301" s="70"/>
      <c r="G301" s="152"/>
      <c r="H301" s="70"/>
      <c r="I301" s="70"/>
      <c r="J301" s="70"/>
      <c r="K301" s="70"/>
      <c r="L301" s="70"/>
      <c r="M301" s="70"/>
      <c r="N301" s="70"/>
      <c r="O301" s="70"/>
      <c r="P301" s="122"/>
      <c r="Q301" s="70"/>
      <c r="R301" s="70"/>
      <c r="S301" s="70"/>
      <c r="T301" s="70"/>
      <c r="U301" s="70"/>
      <c r="V301" s="70"/>
      <c r="W301" s="70"/>
      <c r="X301" s="70"/>
      <c r="Y301" s="70"/>
      <c r="Z301" s="70"/>
    </row>
    <row r="302" spans="1:26">
      <c r="A302" s="81"/>
      <c r="B302" s="70"/>
      <c r="C302" s="75"/>
      <c r="D302" s="70"/>
      <c r="E302" s="70"/>
      <c r="F302" s="70"/>
      <c r="G302" s="152"/>
      <c r="H302" s="70"/>
      <c r="I302" s="70"/>
      <c r="J302" s="70"/>
      <c r="K302" s="70"/>
      <c r="L302" s="70"/>
      <c r="M302" s="70"/>
      <c r="N302" s="70"/>
      <c r="O302" s="70"/>
      <c r="P302" s="122"/>
      <c r="Q302" s="70"/>
      <c r="R302" s="70"/>
      <c r="S302" s="70"/>
      <c r="T302" s="70"/>
      <c r="U302" s="70"/>
      <c r="V302" s="70"/>
      <c r="W302" s="70"/>
      <c r="X302" s="70"/>
      <c r="Y302" s="70"/>
      <c r="Z302" s="70"/>
    </row>
    <row r="303" spans="1:26">
      <c r="A303" s="81"/>
      <c r="B303" s="70"/>
      <c r="C303" s="75"/>
      <c r="D303" s="70"/>
      <c r="E303" s="70"/>
      <c r="F303" s="70"/>
      <c r="G303" s="152"/>
      <c r="H303" s="70"/>
      <c r="I303" s="70"/>
      <c r="J303" s="70"/>
      <c r="K303" s="70"/>
      <c r="L303" s="70"/>
      <c r="M303" s="70"/>
      <c r="N303" s="70"/>
      <c r="O303" s="70"/>
      <c r="P303" s="122"/>
      <c r="Q303" s="70"/>
      <c r="R303" s="70"/>
      <c r="S303" s="70"/>
      <c r="T303" s="70"/>
      <c r="U303" s="70"/>
      <c r="V303" s="70"/>
      <c r="W303" s="70"/>
      <c r="X303" s="70"/>
      <c r="Y303" s="70"/>
      <c r="Z303" s="70"/>
    </row>
    <row r="304" spans="1:26">
      <c r="A304" s="70"/>
      <c r="B304" s="70"/>
      <c r="C304" s="97"/>
      <c r="D304" s="70"/>
      <c r="E304" s="70"/>
      <c r="F304" s="70"/>
      <c r="G304" s="152"/>
      <c r="H304" s="70"/>
      <c r="I304" s="70"/>
      <c r="J304" s="70"/>
      <c r="K304" s="70"/>
      <c r="L304" s="70"/>
      <c r="M304" s="70"/>
      <c r="N304" s="70"/>
      <c r="O304" s="70"/>
      <c r="P304" s="122"/>
      <c r="Q304" s="70"/>
      <c r="R304" s="70"/>
      <c r="S304" s="70"/>
      <c r="T304" s="70"/>
      <c r="U304" s="70"/>
      <c r="V304" s="70"/>
      <c r="W304" s="70"/>
      <c r="X304" s="70"/>
      <c r="Y304" s="70"/>
      <c r="Z304" s="70"/>
    </row>
    <row r="305" spans="1:26">
      <c r="A305" s="81"/>
      <c r="B305" s="70"/>
      <c r="C305" s="75"/>
      <c r="D305" s="70"/>
      <c r="E305" s="70"/>
      <c r="F305" s="70"/>
      <c r="G305" s="152"/>
      <c r="H305" s="70"/>
      <c r="I305" s="70"/>
      <c r="J305" s="70"/>
      <c r="K305" s="70"/>
      <c r="L305" s="70"/>
      <c r="M305" s="70"/>
      <c r="N305" s="70"/>
      <c r="O305" s="70"/>
      <c r="P305" s="122"/>
      <c r="Q305" s="70"/>
      <c r="R305" s="70"/>
      <c r="S305" s="70"/>
      <c r="T305" s="70"/>
      <c r="U305" s="70"/>
      <c r="V305" s="70"/>
      <c r="W305" s="70"/>
      <c r="X305" s="70"/>
      <c r="Y305" s="70"/>
      <c r="Z305" s="70"/>
    </row>
    <row r="306" spans="1:26">
      <c r="A306" s="81"/>
      <c r="B306" s="70"/>
      <c r="C306" s="75"/>
      <c r="D306" s="70"/>
      <c r="E306" s="70"/>
      <c r="F306" s="70"/>
      <c r="G306" s="152"/>
      <c r="H306" s="70"/>
      <c r="I306" s="70"/>
      <c r="J306" s="70"/>
      <c r="K306" s="70"/>
      <c r="L306" s="70"/>
      <c r="M306" s="70"/>
      <c r="N306" s="70"/>
      <c r="O306" s="70"/>
      <c r="P306" s="122"/>
      <c r="Q306" s="70"/>
      <c r="R306" s="70"/>
      <c r="S306" s="70"/>
      <c r="T306" s="70"/>
      <c r="U306" s="70"/>
      <c r="V306" s="70"/>
      <c r="W306" s="70"/>
      <c r="X306" s="70"/>
      <c r="Y306" s="70"/>
      <c r="Z306" s="70"/>
    </row>
    <row r="307" spans="1:26">
      <c r="A307" s="81"/>
      <c r="B307" s="70"/>
      <c r="C307" s="75"/>
      <c r="D307" s="70"/>
      <c r="E307" s="70"/>
      <c r="F307" s="70"/>
      <c r="G307" s="152"/>
      <c r="H307" s="70"/>
      <c r="I307" s="70"/>
      <c r="J307" s="70"/>
      <c r="K307" s="70"/>
      <c r="L307" s="70"/>
      <c r="M307" s="70"/>
      <c r="N307" s="70"/>
      <c r="O307" s="70"/>
      <c r="P307" s="122"/>
      <c r="Q307" s="70"/>
      <c r="R307" s="70"/>
      <c r="S307" s="70"/>
      <c r="T307" s="70"/>
      <c r="U307" s="70"/>
      <c r="V307" s="70"/>
      <c r="W307" s="70"/>
      <c r="X307" s="70"/>
      <c r="Y307" s="70"/>
      <c r="Z307" s="70"/>
    </row>
    <row r="308" spans="1:26">
      <c r="A308" s="81"/>
      <c r="B308" s="70"/>
      <c r="C308" s="75"/>
      <c r="D308" s="70"/>
      <c r="E308" s="70"/>
      <c r="F308" s="70"/>
      <c r="G308" s="152"/>
      <c r="H308" s="70"/>
      <c r="I308" s="70"/>
      <c r="J308" s="70"/>
      <c r="K308" s="70"/>
      <c r="L308" s="70"/>
      <c r="M308" s="70"/>
      <c r="N308" s="70"/>
      <c r="O308" s="70"/>
      <c r="P308" s="122"/>
      <c r="Q308" s="70"/>
      <c r="R308" s="70"/>
      <c r="S308" s="70"/>
      <c r="T308" s="70"/>
      <c r="U308" s="70"/>
      <c r="V308" s="70"/>
      <c r="W308" s="70"/>
      <c r="X308" s="70"/>
      <c r="Y308" s="70"/>
      <c r="Z308" s="70"/>
    </row>
    <row r="309" spans="1:26">
      <c r="A309" s="81"/>
      <c r="B309" s="70"/>
      <c r="C309" s="75"/>
      <c r="D309" s="70"/>
      <c r="E309" s="70"/>
      <c r="F309" s="70"/>
      <c r="G309" s="152"/>
      <c r="H309" s="70"/>
      <c r="I309" s="70"/>
      <c r="J309" s="70"/>
      <c r="K309" s="70"/>
      <c r="L309" s="70"/>
      <c r="M309" s="70"/>
      <c r="N309" s="70"/>
      <c r="O309" s="70"/>
      <c r="P309" s="122"/>
      <c r="Q309" s="70"/>
      <c r="R309" s="70"/>
      <c r="S309" s="70"/>
      <c r="T309" s="70"/>
      <c r="U309" s="70"/>
      <c r="V309" s="70"/>
      <c r="W309" s="70"/>
      <c r="X309" s="70"/>
      <c r="Y309" s="70"/>
      <c r="Z309" s="70"/>
    </row>
    <row r="310" spans="1:26">
      <c r="A310" s="81"/>
      <c r="B310" s="70"/>
      <c r="C310" s="97"/>
      <c r="D310" s="70"/>
      <c r="E310" s="70"/>
      <c r="F310" s="70"/>
      <c r="G310" s="152"/>
      <c r="H310" s="70"/>
      <c r="I310" s="70"/>
      <c r="J310" s="70"/>
      <c r="K310" s="70"/>
      <c r="L310" s="70"/>
      <c r="M310" s="70"/>
      <c r="N310" s="70"/>
      <c r="O310" s="70"/>
      <c r="P310" s="122"/>
      <c r="Q310" s="70"/>
      <c r="R310" s="70"/>
      <c r="S310" s="70"/>
      <c r="T310" s="70"/>
      <c r="U310" s="70"/>
      <c r="V310" s="70"/>
      <c r="W310" s="70"/>
      <c r="X310" s="70"/>
      <c r="Y310" s="70"/>
      <c r="Z310" s="70"/>
    </row>
    <row r="311" spans="1:26">
      <c r="A311" s="70"/>
      <c r="B311" s="70"/>
      <c r="C311" s="97"/>
      <c r="D311" s="70"/>
      <c r="E311" s="70"/>
      <c r="F311" s="70"/>
      <c r="G311" s="152"/>
      <c r="H311" s="70"/>
      <c r="I311" s="70"/>
      <c r="J311" s="70"/>
      <c r="K311" s="70"/>
      <c r="L311" s="70"/>
      <c r="M311" s="70"/>
      <c r="N311" s="70"/>
      <c r="O311" s="70"/>
      <c r="P311" s="122"/>
      <c r="Q311" s="70"/>
      <c r="R311" s="70"/>
      <c r="S311" s="70"/>
      <c r="T311" s="70"/>
      <c r="U311" s="70"/>
      <c r="V311" s="70"/>
      <c r="W311" s="70"/>
      <c r="X311" s="70"/>
      <c r="Y311" s="70"/>
      <c r="Z311" s="70"/>
    </row>
    <row r="312" spans="1:26">
      <c r="A312" s="70"/>
      <c r="B312" s="70"/>
      <c r="C312" s="97"/>
      <c r="D312" s="70"/>
      <c r="E312" s="70"/>
      <c r="F312" s="70"/>
      <c r="G312" s="152"/>
      <c r="H312" s="70"/>
      <c r="I312" s="70"/>
      <c r="J312" s="70"/>
      <c r="K312" s="70"/>
      <c r="L312" s="70"/>
      <c r="M312" s="70"/>
      <c r="N312" s="70"/>
      <c r="O312" s="70"/>
      <c r="P312" s="122"/>
      <c r="Q312" s="70"/>
      <c r="R312" s="70"/>
      <c r="S312" s="70"/>
      <c r="T312" s="70"/>
      <c r="U312" s="70"/>
      <c r="V312" s="70"/>
      <c r="W312" s="70"/>
      <c r="X312" s="70"/>
      <c r="Y312" s="70"/>
      <c r="Z312" s="70"/>
    </row>
    <row r="313" spans="1:26">
      <c r="A313" s="70"/>
      <c r="B313" s="70"/>
      <c r="C313" s="97"/>
      <c r="D313" s="70"/>
      <c r="E313" s="70"/>
      <c r="F313" s="70"/>
      <c r="G313" s="152"/>
      <c r="H313" s="70"/>
      <c r="I313" s="70"/>
      <c r="J313" s="70"/>
      <c r="K313" s="70"/>
      <c r="L313" s="70"/>
      <c r="M313" s="70"/>
      <c r="N313" s="70"/>
      <c r="O313" s="70"/>
      <c r="P313" s="122"/>
      <c r="Q313" s="70"/>
      <c r="R313" s="70"/>
      <c r="S313" s="70"/>
      <c r="T313" s="70"/>
      <c r="U313" s="70"/>
      <c r="V313" s="70"/>
      <c r="W313" s="70"/>
      <c r="X313" s="70"/>
      <c r="Y313" s="70"/>
      <c r="Z313" s="70"/>
    </row>
    <row r="314" spans="1:26">
      <c r="A314" s="70"/>
      <c r="B314" s="70"/>
      <c r="C314" s="97"/>
      <c r="D314" s="70"/>
      <c r="E314" s="70"/>
      <c r="F314" s="70"/>
      <c r="G314" s="152"/>
      <c r="H314" s="70"/>
      <c r="I314" s="70"/>
      <c r="J314" s="70"/>
      <c r="K314" s="70"/>
      <c r="L314" s="70"/>
      <c r="M314" s="70"/>
      <c r="N314" s="70"/>
      <c r="O314" s="70"/>
      <c r="P314" s="122"/>
      <c r="Q314" s="70"/>
      <c r="R314" s="70"/>
      <c r="S314" s="70"/>
      <c r="T314" s="70"/>
      <c r="U314" s="70"/>
      <c r="V314" s="70"/>
      <c r="W314" s="70"/>
      <c r="X314" s="70"/>
      <c r="Y314" s="70"/>
      <c r="Z314" s="70"/>
    </row>
    <row r="315" spans="1:26">
      <c r="A315" s="70"/>
      <c r="B315" s="70"/>
      <c r="C315" s="97"/>
      <c r="D315" s="70"/>
      <c r="E315" s="70"/>
      <c r="F315" s="70"/>
      <c r="G315" s="152"/>
      <c r="H315" s="70"/>
      <c r="I315" s="70"/>
      <c r="J315" s="70"/>
      <c r="K315" s="70"/>
      <c r="L315" s="70"/>
      <c r="M315" s="70"/>
      <c r="N315" s="70"/>
      <c r="O315" s="70"/>
      <c r="P315" s="122"/>
      <c r="Q315" s="70"/>
      <c r="R315" s="70"/>
      <c r="S315" s="70"/>
      <c r="T315" s="70"/>
      <c r="U315" s="70"/>
      <c r="V315" s="70"/>
      <c r="W315" s="70"/>
      <c r="X315" s="70"/>
      <c r="Y315" s="70"/>
      <c r="Z315" s="70"/>
    </row>
    <row r="316" spans="1:26">
      <c r="A316" s="70"/>
      <c r="B316" s="70"/>
      <c r="C316" s="97"/>
      <c r="D316" s="70"/>
      <c r="E316" s="70"/>
      <c r="F316" s="70"/>
      <c r="G316" s="152"/>
      <c r="H316" s="70"/>
      <c r="I316" s="70"/>
      <c r="J316" s="70"/>
      <c r="K316" s="70"/>
      <c r="L316" s="70"/>
      <c r="M316" s="70"/>
      <c r="N316" s="70"/>
      <c r="O316" s="70"/>
      <c r="P316" s="122"/>
      <c r="Q316" s="70"/>
      <c r="R316" s="70"/>
      <c r="S316" s="70"/>
      <c r="T316" s="70"/>
      <c r="U316" s="70"/>
      <c r="V316" s="70"/>
      <c r="W316" s="70"/>
      <c r="X316" s="70"/>
      <c r="Y316" s="70"/>
      <c r="Z316" s="70"/>
    </row>
    <row r="317" spans="1:26">
      <c r="A317" s="70"/>
      <c r="B317" s="70"/>
      <c r="C317" s="97"/>
      <c r="D317" s="70"/>
      <c r="E317" s="70"/>
      <c r="F317" s="70"/>
      <c r="G317" s="152"/>
      <c r="H317" s="70"/>
      <c r="I317" s="70"/>
      <c r="J317" s="70"/>
      <c r="K317" s="70"/>
      <c r="L317" s="70"/>
      <c r="M317" s="70"/>
      <c r="N317" s="70"/>
      <c r="O317" s="70"/>
      <c r="P317" s="122"/>
      <c r="Q317" s="70"/>
      <c r="R317" s="70"/>
      <c r="S317" s="70"/>
      <c r="T317" s="70"/>
      <c r="U317" s="70"/>
      <c r="V317" s="70"/>
      <c r="W317" s="70"/>
      <c r="X317" s="70"/>
      <c r="Y317" s="70"/>
      <c r="Z317" s="70"/>
    </row>
    <row r="318" spans="1:26">
      <c r="A318" s="70"/>
      <c r="B318" s="70"/>
      <c r="C318" s="97"/>
      <c r="D318" s="70"/>
      <c r="E318" s="70"/>
      <c r="F318" s="70"/>
      <c r="G318" s="152"/>
      <c r="H318" s="70"/>
      <c r="I318" s="70"/>
      <c r="J318" s="70"/>
      <c r="K318" s="70"/>
      <c r="L318" s="70"/>
      <c r="M318" s="70"/>
      <c r="N318" s="70"/>
      <c r="O318" s="70"/>
      <c r="P318" s="122"/>
      <c r="Q318" s="70"/>
      <c r="R318" s="70"/>
      <c r="S318" s="70"/>
      <c r="T318" s="70"/>
      <c r="U318" s="70"/>
      <c r="V318" s="70"/>
      <c r="W318" s="70"/>
      <c r="X318" s="70"/>
      <c r="Y318" s="70"/>
      <c r="Z318" s="70"/>
    </row>
    <row r="319" spans="1:26">
      <c r="A319" s="70"/>
      <c r="B319" s="70"/>
      <c r="C319" s="97"/>
      <c r="D319" s="70"/>
      <c r="E319" s="70"/>
      <c r="F319" s="70"/>
      <c r="G319" s="152"/>
      <c r="H319" s="70"/>
      <c r="I319" s="70"/>
      <c r="J319" s="70"/>
      <c r="K319" s="70"/>
      <c r="L319" s="70"/>
      <c r="M319" s="70"/>
      <c r="N319" s="70"/>
      <c r="O319" s="70"/>
      <c r="P319" s="122"/>
      <c r="Q319" s="70"/>
      <c r="R319" s="70"/>
      <c r="S319" s="70"/>
      <c r="T319" s="70"/>
      <c r="U319" s="70"/>
      <c r="V319" s="70"/>
      <c r="W319" s="70"/>
      <c r="X319" s="70"/>
      <c r="Y319" s="70"/>
      <c r="Z319" s="70"/>
    </row>
    <row r="320" spans="1:26">
      <c r="A320" s="70"/>
      <c r="B320" s="70"/>
      <c r="C320" s="97"/>
      <c r="D320" s="70"/>
      <c r="E320" s="70"/>
      <c r="F320" s="70"/>
      <c r="G320" s="152"/>
      <c r="H320" s="70"/>
      <c r="I320" s="70"/>
      <c r="J320" s="70"/>
      <c r="K320" s="70"/>
      <c r="L320" s="70"/>
      <c r="M320" s="70"/>
      <c r="N320" s="70"/>
      <c r="O320" s="70"/>
      <c r="P320" s="122"/>
      <c r="Q320" s="70"/>
      <c r="R320" s="70"/>
      <c r="S320" s="70"/>
      <c r="T320" s="70"/>
      <c r="U320" s="70"/>
      <c r="V320" s="70"/>
      <c r="W320" s="70"/>
      <c r="X320" s="70"/>
      <c r="Y320" s="70"/>
      <c r="Z320" s="70"/>
    </row>
    <row r="321" spans="1:26">
      <c r="A321" s="70"/>
      <c r="B321" s="70"/>
      <c r="C321" s="97"/>
      <c r="D321" s="70"/>
      <c r="E321" s="70"/>
      <c r="F321" s="70"/>
      <c r="G321" s="152"/>
      <c r="H321" s="70"/>
      <c r="I321" s="70"/>
      <c r="J321" s="70"/>
      <c r="K321" s="70"/>
      <c r="L321" s="70"/>
      <c r="M321" s="70"/>
      <c r="N321" s="70"/>
      <c r="O321" s="70"/>
      <c r="P321" s="122"/>
      <c r="Q321" s="70"/>
      <c r="R321" s="70"/>
      <c r="S321" s="70"/>
      <c r="T321" s="70"/>
      <c r="U321" s="70"/>
      <c r="V321" s="70"/>
      <c r="W321" s="70"/>
      <c r="X321" s="70"/>
      <c r="Y321" s="70"/>
      <c r="Z321" s="70"/>
    </row>
    <row r="322" spans="1:26">
      <c r="A322" s="70"/>
      <c r="B322" s="70"/>
      <c r="C322" s="97"/>
      <c r="D322" s="70"/>
      <c r="E322" s="70"/>
      <c r="F322" s="70"/>
      <c r="G322" s="152"/>
      <c r="H322" s="70"/>
      <c r="I322" s="70"/>
      <c r="J322" s="70"/>
      <c r="K322" s="70"/>
      <c r="L322" s="70"/>
      <c r="M322" s="70"/>
      <c r="N322" s="70"/>
      <c r="O322" s="70"/>
      <c r="P322" s="122"/>
      <c r="Q322" s="70"/>
      <c r="R322" s="70"/>
      <c r="S322" s="70"/>
      <c r="T322" s="70"/>
      <c r="U322" s="70"/>
      <c r="V322" s="70"/>
      <c r="W322" s="70"/>
      <c r="X322" s="70"/>
      <c r="Y322" s="70"/>
      <c r="Z322" s="70"/>
    </row>
    <row r="323" spans="1:26">
      <c r="A323" s="70"/>
      <c r="B323" s="70"/>
      <c r="C323" s="97"/>
      <c r="D323" s="70"/>
      <c r="E323" s="70"/>
      <c r="F323" s="70"/>
      <c r="G323" s="152"/>
      <c r="H323" s="70"/>
      <c r="I323" s="70"/>
      <c r="J323" s="70"/>
      <c r="K323" s="70"/>
      <c r="L323" s="70"/>
      <c r="M323" s="70"/>
      <c r="N323" s="70"/>
      <c r="O323" s="70"/>
      <c r="P323" s="122"/>
      <c r="Q323" s="70"/>
      <c r="R323" s="70"/>
      <c r="S323" s="70"/>
      <c r="T323" s="70"/>
      <c r="U323" s="70"/>
      <c r="V323" s="70"/>
      <c r="W323" s="70"/>
      <c r="X323" s="70"/>
      <c r="Y323" s="70"/>
      <c r="Z323" s="70"/>
    </row>
    <row r="324" spans="1:26">
      <c r="A324" s="70"/>
      <c r="B324" s="70"/>
      <c r="C324" s="97"/>
      <c r="D324" s="70"/>
      <c r="E324" s="70"/>
      <c r="F324" s="70"/>
      <c r="G324" s="152"/>
      <c r="H324" s="70"/>
      <c r="I324" s="70"/>
      <c r="J324" s="70"/>
      <c r="K324" s="70"/>
      <c r="L324" s="70"/>
      <c r="M324" s="70"/>
      <c r="N324" s="70"/>
      <c r="O324" s="70"/>
      <c r="P324" s="122"/>
      <c r="Q324" s="70"/>
      <c r="R324" s="70"/>
      <c r="S324" s="70"/>
      <c r="T324" s="70"/>
      <c r="U324" s="70"/>
      <c r="V324" s="70"/>
      <c r="W324" s="70"/>
      <c r="X324" s="70"/>
      <c r="Y324" s="70"/>
      <c r="Z324" s="70"/>
    </row>
    <row r="325" spans="1:26">
      <c r="A325" s="70"/>
      <c r="B325" s="70"/>
      <c r="C325" s="97"/>
      <c r="D325" s="70"/>
      <c r="E325" s="70"/>
      <c r="F325" s="70"/>
      <c r="G325" s="152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</row>
    <row r="326" spans="1:26">
      <c r="A326" s="70"/>
      <c r="B326" s="70"/>
      <c r="C326" s="97"/>
      <c r="D326" s="70"/>
      <c r="E326" s="70"/>
      <c r="F326" s="70"/>
      <c r="G326" s="152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</row>
    <row r="327" spans="1:26">
      <c r="A327" s="70"/>
      <c r="B327" s="70"/>
      <c r="C327" s="97"/>
      <c r="D327" s="70"/>
      <c r="E327" s="70"/>
      <c r="F327" s="70"/>
      <c r="G327" s="152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</row>
    <row r="328" spans="1:26">
      <c r="A328" s="70"/>
      <c r="B328" s="150"/>
      <c r="C328" s="97"/>
      <c r="D328" s="70"/>
      <c r="E328" s="70"/>
      <c r="F328" s="70"/>
      <c r="G328" s="152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</row>
    <row r="329" spans="1:26">
      <c r="A329" s="70"/>
      <c r="B329" s="70"/>
      <c r="C329" s="97"/>
      <c r="D329" s="70"/>
      <c r="E329" s="70"/>
      <c r="F329" s="70"/>
      <c r="G329" s="152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</row>
    <row r="330" spans="1:26">
      <c r="A330" s="150"/>
      <c r="B330" s="70"/>
      <c r="C330" s="97"/>
      <c r="D330" s="70"/>
      <c r="E330" s="70"/>
      <c r="F330" s="70"/>
      <c r="G330" s="152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</row>
    <row r="331" spans="1:26">
      <c r="A331" s="150"/>
      <c r="B331" s="70"/>
      <c r="C331" s="97"/>
      <c r="D331" s="70"/>
      <c r="E331" s="70"/>
      <c r="F331" s="70"/>
      <c r="G331" s="152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</row>
    <row r="332" spans="1:26">
      <c r="A332" s="150"/>
      <c r="B332" s="70"/>
      <c r="C332" s="97"/>
      <c r="D332" s="70"/>
      <c r="E332" s="70"/>
      <c r="F332" s="70"/>
      <c r="G332" s="152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</row>
    <row r="333" spans="1:26">
      <c r="A333" s="70"/>
      <c r="B333" s="70"/>
      <c r="C333" s="75"/>
      <c r="D333" s="70"/>
      <c r="E333" s="70"/>
      <c r="F333" s="70"/>
      <c r="G333" s="152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</row>
    <row r="334" spans="1:26">
      <c r="A334" s="70"/>
      <c r="B334" s="70"/>
      <c r="C334" s="75"/>
      <c r="D334" s="70"/>
      <c r="E334" s="70"/>
      <c r="F334" s="70"/>
      <c r="G334" s="152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</row>
    <row r="335" spans="1:26">
      <c r="A335" s="81"/>
      <c r="B335" s="70"/>
      <c r="C335" s="75"/>
      <c r="D335" s="70"/>
      <c r="E335" s="70"/>
      <c r="F335" s="70"/>
      <c r="G335" s="152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</row>
    <row r="336" spans="1:26">
      <c r="A336" s="81"/>
      <c r="B336" s="70"/>
      <c r="C336" s="75"/>
      <c r="D336" s="70"/>
      <c r="E336" s="70"/>
      <c r="F336" s="70"/>
      <c r="G336" s="152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</row>
    <row r="337" spans="1:26">
      <c r="A337" s="81"/>
      <c r="B337" s="70"/>
      <c r="C337" s="75"/>
      <c r="D337" s="70"/>
      <c r="E337" s="70"/>
      <c r="F337" s="70"/>
      <c r="G337" s="152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</row>
    <row r="338" spans="1:26">
      <c r="A338" s="81"/>
      <c r="B338" s="70"/>
      <c r="C338" s="75"/>
      <c r="D338" s="70"/>
      <c r="E338" s="70"/>
      <c r="F338" s="70"/>
      <c r="G338" s="152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</row>
    <row r="339" spans="1:26">
      <c r="A339" s="81"/>
      <c r="B339" s="70"/>
      <c r="C339" s="75"/>
      <c r="D339" s="70"/>
      <c r="E339" s="70"/>
      <c r="F339" s="70"/>
      <c r="G339" s="152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</row>
    <row r="340" spans="1:26">
      <c r="A340" s="81"/>
      <c r="B340" s="70"/>
      <c r="C340" s="75"/>
      <c r="D340" s="70"/>
      <c r="E340" s="70"/>
      <c r="F340" s="70"/>
      <c r="G340" s="152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</row>
    <row r="341" spans="1:26">
      <c r="A341" s="70"/>
      <c r="B341" s="70"/>
      <c r="C341" s="97"/>
      <c r="D341" s="70"/>
      <c r="E341" s="70"/>
      <c r="F341" s="70"/>
      <c r="G341" s="152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</row>
    <row r="342" spans="1:26">
      <c r="A342" s="81"/>
      <c r="B342" s="70"/>
      <c r="C342" s="97"/>
      <c r="D342" s="70"/>
      <c r="E342" s="70"/>
      <c r="F342" s="70"/>
      <c r="G342" s="152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</row>
    <row r="343" spans="1:26">
      <c r="A343" s="81"/>
      <c r="B343" s="70"/>
      <c r="C343" s="75"/>
      <c r="D343" s="70"/>
      <c r="E343" s="70"/>
      <c r="F343" s="70"/>
      <c r="G343" s="152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</row>
    <row r="344" spans="1:26">
      <c r="A344" s="81"/>
      <c r="B344" s="70"/>
      <c r="C344" s="75"/>
      <c r="D344" s="70"/>
      <c r="E344" s="70"/>
      <c r="F344" s="70"/>
      <c r="G344" s="152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</row>
    <row r="345" spans="1:26">
      <c r="A345" s="81"/>
      <c r="B345" s="70"/>
      <c r="C345" s="75"/>
      <c r="D345" s="70"/>
      <c r="E345" s="70"/>
      <c r="F345" s="70"/>
      <c r="G345" s="152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</row>
    <row r="346" spans="1:26">
      <c r="A346" s="81"/>
      <c r="B346" s="70"/>
      <c r="C346" s="75"/>
      <c r="D346" s="70"/>
      <c r="E346" s="70"/>
      <c r="F346" s="70"/>
      <c r="G346" s="152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</row>
    <row r="347" spans="1:26">
      <c r="A347" s="81"/>
      <c r="B347" s="70"/>
      <c r="C347" s="75"/>
      <c r="D347" s="70"/>
      <c r="E347" s="70"/>
      <c r="F347" s="70"/>
      <c r="G347" s="152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</row>
    <row r="348" spans="1:26">
      <c r="A348" s="70"/>
      <c r="B348" s="70"/>
      <c r="C348" s="97"/>
      <c r="D348" s="70"/>
      <c r="E348" s="70"/>
      <c r="F348" s="70"/>
      <c r="G348" s="152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</row>
    <row r="349" spans="1:26">
      <c r="A349" s="81"/>
      <c r="B349" s="70"/>
      <c r="C349" s="75"/>
      <c r="D349" s="70"/>
      <c r="E349" s="70"/>
      <c r="F349" s="70"/>
      <c r="G349" s="152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</row>
    <row r="350" spans="1:26">
      <c r="A350" s="70"/>
      <c r="B350" s="70"/>
      <c r="C350" s="97"/>
      <c r="D350" s="70"/>
      <c r="E350" s="70"/>
      <c r="F350" s="70"/>
      <c r="G350" s="152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</row>
    <row r="351" spans="1:26">
      <c r="A351" s="81"/>
      <c r="B351" s="70"/>
      <c r="C351" s="75"/>
      <c r="D351" s="70"/>
      <c r="E351" s="70"/>
      <c r="F351" s="70"/>
      <c r="G351" s="152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</row>
    <row r="352" spans="1:26">
      <c r="A352" s="81"/>
      <c r="B352" s="70"/>
      <c r="C352" s="75"/>
      <c r="D352" s="70"/>
      <c r="E352" s="70"/>
      <c r="F352" s="70"/>
      <c r="G352" s="152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</row>
    <row r="353" spans="1:26">
      <c r="A353" s="81"/>
      <c r="B353" s="70"/>
      <c r="C353" s="75"/>
      <c r="D353" s="70"/>
      <c r="E353" s="70"/>
      <c r="F353" s="70"/>
      <c r="G353" s="152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</row>
    <row r="354" spans="1:26">
      <c r="A354" s="81"/>
      <c r="B354" s="70"/>
      <c r="C354" s="75"/>
      <c r="D354" s="70"/>
      <c r="E354" s="70"/>
      <c r="F354" s="70"/>
      <c r="G354" s="152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</row>
    <row r="355" spans="1:26">
      <c r="A355" s="81"/>
      <c r="B355" s="70"/>
      <c r="C355" s="75"/>
      <c r="D355" s="70"/>
      <c r="E355" s="70"/>
      <c r="F355" s="70"/>
      <c r="G355" s="152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</row>
    <row r="356" spans="1:26">
      <c r="A356" s="81"/>
      <c r="B356" s="70"/>
      <c r="C356" s="75"/>
      <c r="D356" s="70"/>
      <c r="E356" s="70"/>
      <c r="F356" s="70"/>
      <c r="G356" s="152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</row>
    <row r="357" spans="1:26">
      <c r="A357" s="70"/>
      <c r="B357" s="70"/>
      <c r="C357" s="97"/>
      <c r="D357" s="70"/>
      <c r="E357" s="70"/>
      <c r="F357" s="70"/>
      <c r="G357" s="152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</row>
    <row r="358" spans="1:26">
      <c r="A358" s="81"/>
      <c r="B358" s="70"/>
      <c r="C358" s="75"/>
      <c r="D358" s="70"/>
      <c r="E358" s="70"/>
      <c r="F358" s="70"/>
      <c r="G358" s="152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</row>
    <row r="359" spans="1:26">
      <c r="A359" s="81"/>
      <c r="B359" s="70"/>
      <c r="C359" s="75"/>
      <c r="D359" s="70"/>
      <c r="E359" s="70"/>
      <c r="F359" s="70"/>
      <c r="G359" s="152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</row>
    <row r="360" spans="1:26">
      <c r="A360" s="81"/>
      <c r="B360" s="70"/>
      <c r="C360" s="75"/>
      <c r="D360" s="70"/>
      <c r="E360" s="70"/>
      <c r="F360" s="70"/>
      <c r="G360" s="152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</row>
    <row r="361" spans="1:26">
      <c r="A361" s="81"/>
      <c r="B361" s="70"/>
      <c r="C361" s="75"/>
      <c r="D361" s="70"/>
      <c r="E361" s="70"/>
      <c r="F361" s="70"/>
      <c r="G361" s="152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</row>
    <row r="362" spans="1:26">
      <c r="A362" s="81"/>
      <c r="B362" s="70"/>
      <c r="C362" s="75"/>
      <c r="D362" s="70"/>
      <c r="E362" s="70"/>
      <c r="F362" s="70"/>
      <c r="G362" s="152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</row>
    <row r="363" spans="1:26">
      <c r="A363" s="81"/>
      <c r="B363" s="70"/>
      <c r="C363" s="75"/>
      <c r="D363" s="70"/>
      <c r="E363" s="70"/>
      <c r="F363" s="70"/>
      <c r="G363" s="152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</row>
    <row r="364" spans="1:26">
      <c r="A364" s="81"/>
      <c r="B364" s="70"/>
      <c r="C364" s="75"/>
      <c r="D364" s="70"/>
      <c r="E364" s="70"/>
      <c r="F364" s="70"/>
      <c r="G364" s="152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</row>
    <row r="365" spans="1:26">
      <c r="A365" s="81"/>
      <c r="B365" s="70"/>
      <c r="C365" s="75"/>
      <c r="D365" s="70"/>
      <c r="E365" s="70"/>
      <c r="F365" s="70"/>
      <c r="G365" s="152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</row>
    <row r="366" spans="1:26">
      <c r="A366" s="81"/>
      <c r="B366" s="70"/>
      <c r="C366" s="75"/>
      <c r="D366" s="70"/>
      <c r="E366" s="70"/>
      <c r="F366" s="70"/>
      <c r="G366" s="152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</row>
    <row r="367" spans="1:26">
      <c r="A367" s="70"/>
      <c r="B367" s="70"/>
      <c r="C367" s="97"/>
      <c r="D367" s="70"/>
      <c r="E367" s="70"/>
      <c r="F367" s="70"/>
      <c r="G367" s="152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</row>
    <row r="368" spans="1:26">
      <c r="A368" s="81"/>
      <c r="B368" s="70"/>
      <c r="C368" s="97"/>
      <c r="D368" s="70"/>
      <c r="E368" s="70"/>
      <c r="F368" s="70"/>
      <c r="G368" s="152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</row>
    <row r="369" spans="1:256">
      <c r="A369" s="81"/>
      <c r="B369" s="70"/>
      <c r="C369" s="75"/>
      <c r="D369" s="70"/>
      <c r="E369" s="70"/>
      <c r="F369" s="70"/>
      <c r="G369" s="152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</row>
    <row r="370" spans="1:256">
      <c r="A370" s="81"/>
      <c r="B370" s="70"/>
      <c r="C370" s="75"/>
      <c r="D370" s="70"/>
      <c r="E370" s="70"/>
      <c r="F370" s="70"/>
      <c r="G370" s="152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</row>
    <row r="371" spans="1:256">
      <c r="A371" s="81"/>
      <c r="B371" s="70"/>
      <c r="C371" s="75"/>
      <c r="D371" s="70"/>
      <c r="E371" s="70"/>
      <c r="F371" s="70"/>
      <c r="G371" s="152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</row>
    <row r="372" spans="1:256">
      <c r="A372" s="81"/>
      <c r="B372" s="70"/>
      <c r="C372" s="75"/>
      <c r="D372" s="70"/>
      <c r="E372" s="70"/>
      <c r="F372" s="70"/>
      <c r="G372" s="152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</row>
    <row r="373" spans="1:256">
      <c r="A373" s="81"/>
      <c r="B373" s="70"/>
      <c r="C373" s="75"/>
      <c r="D373" s="70"/>
      <c r="E373" s="70"/>
      <c r="F373" s="70"/>
      <c r="G373" s="152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</row>
    <row r="374" spans="1:256">
      <c r="A374" s="81"/>
      <c r="B374" s="70"/>
      <c r="C374" s="75"/>
      <c r="D374" s="70"/>
      <c r="E374" s="70"/>
      <c r="F374" s="70"/>
      <c r="G374" s="152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</row>
    <row r="375" spans="1:256">
      <c r="A375" s="81"/>
      <c r="B375" s="70"/>
      <c r="C375" s="75"/>
      <c r="D375" s="70"/>
      <c r="E375" s="70"/>
      <c r="F375" s="70"/>
      <c r="G375" s="152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</row>
    <row r="376" spans="1:256">
      <c r="A376" s="81"/>
      <c r="B376" s="70"/>
      <c r="C376" s="75"/>
      <c r="D376" s="70"/>
      <c r="E376" s="70"/>
      <c r="F376" s="70"/>
      <c r="G376" s="152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</row>
    <row r="377" spans="1:256">
      <c r="A377" s="70"/>
      <c r="B377" s="70"/>
      <c r="C377" s="97"/>
      <c r="D377" s="70"/>
      <c r="E377" s="70"/>
      <c r="F377" s="70"/>
      <c r="G377" s="152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</row>
    <row r="378" spans="1:256">
      <c r="A378" s="70"/>
      <c r="B378" s="70"/>
      <c r="C378" s="97"/>
      <c r="D378" s="70"/>
      <c r="E378" s="70"/>
      <c r="F378" s="70"/>
      <c r="G378" s="152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</row>
    <row r="379" spans="1:256">
      <c r="A379" s="70"/>
      <c r="B379" s="70"/>
      <c r="C379" s="97"/>
      <c r="D379" s="70"/>
      <c r="E379" s="70"/>
      <c r="F379" s="70"/>
      <c r="G379" s="152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</row>
    <row r="380" spans="1:256" s="1" customFormat="1">
      <c r="A380" s="70"/>
      <c r="B380" s="70"/>
      <c r="C380" s="97"/>
      <c r="D380" s="70"/>
      <c r="E380" s="70"/>
      <c r="F380" s="70"/>
      <c r="G380" s="152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4"/>
      <c r="AE380" s="74"/>
      <c r="AF380" s="74"/>
      <c r="AG380" s="74"/>
      <c r="AH380" s="74"/>
      <c r="AI380" s="74"/>
      <c r="AJ380" s="74"/>
      <c r="AK380" s="74"/>
      <c r="AL380" s="74"/>
      <c r="AM380" s="74"/>
      <c r="AN380" s="74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  <c r="CP380" s="10"/>
      <c r="CQ380" s="10"/>
      <c r="CR380" s="10"/>
      <c r="CS380" s="10"/>
      <c r="CT380" s="10"/>
      <c r="CU380" s="10"/>
      <c r="CV380" s="10"/>
      <c r="CW380" s="10"/>
      <c r="CX380" s="10"/>
      <c r="CY380" s="10"/>
      <c r="CZ380" s="10"/>
      <c r="DA380" s="10"/>
      <c r="DB380" s="10"/>
      <c r="DC380" s="10"/>
      <c r="DD380" s="10"/>
      <c r="DE380" s="10"/>
      <c r="DF380" s="10"/>
      <c r="DG380" s="10"/>
      <c r="DH380" s="10"/>
      <c r="DI380" s="10"/>
      <c r="DJ380" s="10"/>
      <c r="DK380" s="10"/>
      <c r="DL380" s="10"/>
      <c r="DM380" s="10"/>
      <c r="DN380" s="10"/>
      <c r="DO380" s="10"/>
      <c r="DP380" s="10"/>
      <c r="DQ380" s="10"/>
      <c r="DR380" s="10"/>
      <c r="DS380" s="10"/>
      <c r="DT380" s="10"/>
      <c r="DU380" s="10"/>
      <c r="DV380" s="10"/>
      <c r="DW380" s="10"/>
      <c r="DX380" s="10"/>
      <c r="DY380" s="10"/>
      <c r="DZ380" s="10"/>
      <c r="EA380" s="10"/>
      <c r="EB380" s="10"/>
      <c r="EC380" s="10"/>
      <c r="ED380" s="10"/>
      <c r="EE380" s="10"/>
      <c r="EF380" s="10"/>
      <c r="HC380"/>
      <c r="HD380"/>
      <c r="HE380"/>
      <c r="HF380"/>
      <c r="HG380"/>
      <c r="HH380"/>
      <c r="HI380"/>
      <c r="HJ380"/>
      <c r="HK380"/>
      <c r="HL380"/>
      <c r="HM380"/>
      <c r="HN380"/>
      <c r="HO380"/>
      <c r="HP380"/>
      <c r="HQ380"/>
      <c r="HR380"/>
      <c r="HS380"/>
      <c r="HT380"/>
      <c r="HU380"/>
      <c r="HV380"/>
      <c r="HW380"/>
      <c r="HX380"/>
      <c r="HY380"/>
      <c r="HZ380"/>
      <c r="IA380"/>
      <c r="IB380"/>
      <c r="IC380"/>
      <c r="ID380"/>
      <c r="IE380"/>
      <c r="IF380"/>
      <c r="IG380"/>
      <c r="IH380"/>
      <c r="II380"/>
      <c r="IJ380"/>
      <c r="IK380"/>
      <c r="IL380"/>
      <c r="IM380"/>
      <c r="IN380"/>
      <c r="IO380"/>
      <c r="IP380"/>
      <c r="IQ380"/>
      <c r="IR380"/>
      <c r="IS380"/>
      <c r="IT380"/>
      <c r="IU380"/>
      <c r="IV380"/>
    </row>
    <row r="381" spans="1:256" s="1" customFormat="1">
      <c r="A381" s="70"/>
      <c r="B381" s="70"/>
      <c r="C381" s="97"/>
      <c r="D381" s="70"/>
      <c r="E381" s="70"/>
      <c r="F381" s="70"/>
      <c r="G381" s="152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/>
      <c r="AD381" s="74"/>
      <c r="AE381" s="74"/>
      <c r="AF381" s="74"/>
      <c r="AG381" s="74"/>
      <c r="AH381" s="74"/>
      <c r="AI381" s="74"/>
      <c r="AJ381" s="74"/>
      <c r="AK381" s="74"/>
      <c r="AL381" s="74"/>
      <c r="AM381" s="74"/>
      <c r="AN381" s="74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  <c r="CP381" s="10"/>
      <c r="CQ381" s="10"/>
      <c r="CR381" s="10"/>
      <c r="CS381" s="10"/>
      <c r="CT381" s="10"/>
      <c r="CU381" s="10"/>
      <c r="CV381" s="10"/>
      <c r="CW381" s="10"/>
      <c r="CX381" s="10"/>
      <c r="CY381" s="10"/>
      <c r="CZ381" s="10"/>
      <c r="DA381" s="10"/>
      <c r="DB381" s="10"/>
      <c r="DC381" s="10"/>
      <c r="DD381" s="10"/>
      <c r="DE381" s="10"/>
      <c r="DF381" s="10"/>
      <c r="DG381" s="10"/>
      <c r="DH381" s="10"/>
      <c r="DI381" s="10"/>
      <c r="DJ381" s="10"/>
      <c r="DK381" s="10"/>
      <c r="DL381" s="10"/>
      <c r="DM381" s="10"/>
      <c r="DN381" s="10"/>
      <c r="DO381" s="10"/>
      <c r="DP381" s="10"/>
      <c r="DQ381" s="10"/>
      <c r="DR381" s="10"/>
      <c r="DS381" s="10"/>
      <c r="DT381" s="10"/>
      <c r="DU381" s="10"/>
      <c r="DV381" s="10"/>
      <c r="DW381" s="10"/>
      <c r="DX381" s="10"/>
      <c r="DY381" s="10"/>
      <c r="DZ381" s="10"/>
      <c r="EA381" s="10"/>
      <c r="EB381" s="10"/>
      <c r="EC381" s="10"/>
      <c r="ED381" s="10"/>
      <c r="EE381" s="10"/>
      <c r="EF381" s="10"/>
      <c r="HC381"/>
      <c r="HD381"/>
      <c r="HE381"/>
      <c r="HF381"/>
      <c r="HG381"/>
      <c r="HH381"/>
      <c r="HI381"/>
      <c r="HJ381"/>
      <c r="HK381"/>
      <c r="HL381"/>
      <c r="HM381"/>
      <c r="HN381"/>
      <c r="HO381"/>
      <c r="HP381"/>
      <c r="HQ381"/>
      <c r="HR381"/>
      <c r="HS381"/>
      <c r="HT381"/>
      <c r="HU381"/>
      <c r="HV381"/>
      <c r="HW381"/>
      <c r="HX381"/>
      <c r="HY381"/>
      <c r="HZ381"/>
      <c r="IA381"/>
      <c r="IB381"/>
      <c r="IC381"/>
      <c r="ID381"/>
      <c r="IE381"/>
      <c r="IF381"/>
      <c r="IG381"/>
      <c r="IH381"/>
      <c r="II381"/>
      <c r="IJ381"/>
      <c r="IK381"/>
      <c r="IL381"/>
      <c r="IM381"/>
      <c r="IN381"/>
      <c r="IO381"/>
      <c r="IP381"/>
      <c r="IQ381"/>
      <c r="IR381"/>
      <c r="IS381"/>
      <c r="IT381"/>
      <c r="IU381"/>
      <c r="IV381"/>
    </row>
    <row r="382" spans="1:256" s="1" customFormat="1">
      <c r="A382" s="70"/>
      <c r="B382" s="70"/>
      <c r="C382" s="97"/>
      <c r="D382" s="70"/>
      <c r="E382" s="70"/>
      <c r="F382" s="70"/>
      <c r="G382" s="152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4"/>
      <c r="AE382" s="74"/>
      <c r="AF382" s="74"/>
      <c r="AG382" s="74"/>
      <c r="AH382" s="74"/>
      <c r="AI382" s="74"/>
      <c r="AJ382" s="74"/>
      <c r="AK382" s="74"/>
      <c r="AL382" s="74"/>
      <c r="AM382" s="74"/>
      <c r="AN382" s="74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  <c r="CP382" s="10"/>
      <c r="CQ382" s="10"/>
      <c r="CR382" s="10"/>
      <c r="CS382" s="10"/>
      <c r="CT382" s="10"/>
      <c r="CU382" s="10"/>
      <c r="CV382" s="10"/>
      <c r="CW382" s="10"/>
      <c r="CX382" s="10"/>
      <c r="CY382" s="10"/>
      <c r="CZ382" s="10"/>
      <c r="DA382" s="10"/>
      <c r="DB382" s="10"/>
      <c r="DC382" s="10"/>
      <c r="DD382" s="10"/>
      <c r="DE382" s="10"/>
      <c r="DF382" s="10"/>
      <c r="DG382" s="10"/>
      <c r="DH382" s="10"/>
      <c r="DI382" s="10"/>
      <c r="DJ382" s="10"/>
      <c r="DK382" s="10"/>
      <c r="DL382" s="10"/>
      <c r="DM382" s="10"/>
      <c r="DN382" s="10"/>
      <c r="DO382" s="10"/>
      <c r="DP382" s="10"/>
      <c r="DQ382" s="10"/>
      <c r="DR382" s="10"/>
      <c r="DS382" s="10"/>
      <c r="DT382" s="10"/>
      <c r="DU382" s="10"/>
      <c r="DV382" s="10"/>
      <c r="DW382" s="10"/>
      <c r="DX382" s="10"/>
      <c r="DY382" s="10"/>
      <c r="DZ382" s="10"/>
      <c r="EA382" s="10"/>
      <c r="EB382" s="10"/>
      <c r="EC382" s="10"/>
      <c r="ED382" s="10"/>
      <c r="EE382" s="10"/>
      <c r="EF382" s="10"/>
      <c r="HC382"/>
      <c r="HD382"/>
      <c r="HE382"/>
      <c r="HF382"/>
      <c r="HG382"/>
      <c r="HH382"/>
      <c r="HI382"/>
      <c r="HJ382"/>
      <c r="HK382"/>
      <c r="HL382"/>
      <c r="HM382"/>
      <c r="HN382"/>
      <c r="HO382"/>
      <c r="HP382"/>
      <c r="HQ382"/>
      <c r="HR382"/>
      <c r="HS382"/>
      <c r="HT382"/>
      <c r="HU382"/>
      <c r="HV382"/>
      <c r="HW382"/>
      <c r="HX382"/>
      <c r="HY382"/>
      <c r="HZ382"/>
      <c r="IA382"/>
      <c r="IB382"/>
      <c r="IC382"/>
      <c r="ID382"/>
      <c r="IE382"/>
      <c r="IF382"/>
      <c r="IG382"/>
      <c r="IH382"/>
      <c r="II382"/>
      <c r="IJ382"/>
      <c r="IK382"/>
      <c r="IL382"/>
      <c r="IM382"/>
      <c r="IN382"/>
      <c r="IO382"/>
      <c r="IP382"/>
      <c r="IQ382"/>
      <c r="IR382"/>
      <c r="IS382"/>
      <c r="IT382"/>
      <c r="IU382"/>
      <c r="IV382"/>
    </row>
    <row r="383" spans="1:256" s="1" customFormat="1">
      <c r="A383" s="70"/>
      <c r="B383" s="70"/>
      <c r="C383" s="97"/>
      <c r="D383" s="70"/>
      <c r="E383" s="70"/>
      <c r="F383" s="70"/>
      <c r="G383" s="152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4"/>
      <c r="AE383" s="74"/>
      <c r="AF383" s="74"/>
      <c r="AG383" s="74"/>
      <c r="AH383" s="74"/>
      <c r="AI383" s="74"/>
      <c r="AJ383" s="74"/>
      <c r="AK383" s="74"/>
      <c r="AL383" s="74"/>
      <c r="AM383" s="74"/>
      <c r="AN383" s="74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  <c r="CP383" s="10"/>
      <c r="CQ383" s="10"/>
      <c r="CR383" s="10"/>
      <c r="CS383" s="10"/>
      <c r="CT383" s="10"/>
      <c r="CU383" s="10"/>
      <c r="CV383" s="10"/>
      <c r="CW383" s="10"/>
      <c r="CX383" s="10"/>
      <c r="CY383" s="10"/>
      <c r="CZ383" s="10"/>
      <c r="DA383" s="10"/>
      <c r="DB383" s="10"/>
      <c r="DC383" s="10"/>
      <c r="DD383" s="10"/>
      <c r="DE383" s="10"/>
      <c r="DF383" s="10"/>
      <c r="DG383" s="10"/>
      <c r="DH383" s="10"/>
      <c r="DI383" s="10"/>
      <c r="DJ383" s="10"/>
      <c r="DK383" s="10"/>
      <c r="DL383" s="10"/>
      <c r="DM383" s="10"/>
      <c r="DN383" s="10"/>
      <c r="DO383" s="10"/>
      <c r="DP383" s="10"/>
      <c r="DQ383" s="10"/>
      <c r="DR383" s="10"/>
      <c r="DS383" s="10"/>
      <c r="DT383" s="10"/>
      <c r="DU383" s="10"/>
      <c r="DV383" s="10"/>
      <c r="DW383" s="10"/>
      <c r="DX383" s="10"/>
      <c r="DY383" s="10"/>
      <c r="DZ383" s="10"/>
      <c r="EA383" s="10"/>
      <c r="EB383" s="10"/>
      <c r="EC383" s="10"/>
      <c r="ED383" s="10"/>
      <c r="EE383" s="10"/>
      <c r="EF383" s="10"/>
      <c r="HC383"/>
      <c r="HD383"/>
      <c r="HE383"/>
      <c r="HF383"/>
      <c r="HG383"/>
      <c r="HH383"/>
      <c r="HI383"/>
      <c r="HJ383"/>
      <c r="HK383"/>
      <c r="HL383"/>
      <c r="HM383"/>
      <c r="HN383"/>
      <c r="HO383"/>
      <c r="HP383"/>
      <c r="HQ383"/>
      <c r="HR383"/>
      <c r="HS383"/>
      <c r="HT383"/>
      <c r="HU383"/>
      <c r="HV383"/>
      <c r="HW383"/>
      <c r="HX383"/>
      <c r="HY383"/>
      <c r="HZ383"/>
      <c r="IA383"/>
      <c r="IB383"/>
      <c r="IC383"/>
      <c r="ID383"/>
      <c r="IE383"/>
      <c r="IF383"/>
      <c r="IG383"/>
      <c r="IH383"/>
      <c r="II383"/>
      <c r="IJ383"/>
      <c r="IK383"/>
      <c r="IL383"/>
      <c r="IM383"/>
      <c r="IN383"/>
      <c r="IO383"/>
      <c r="IP383"/>
      <c r="IQ383"/>
      <c r="IR383"/>
      <c r="IS383"/>
      <c r="IT383"/>
      <c r="IU383"/>
      <c r="IV383"/>
    </row>
    <row r="384" spans="1:256" s="1" customFormat="1">
      <c r="A384" s="70"/>
      <c r="B384" s="70"/>
      <c r="C384" s="97"/>
      <c r="D384" s="70"/>
      <c r="E384" s="70"/>
      <c r="F384" s="70"/>
      <c r="G384" s="152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4"/>
      <c r="AE384" s="74"/>
      <c r="AF384" s="74"/>
      <c r="AG384" s="74"/>
      <c r="AH384" s="74"/>
      <c r="AI384" s="74"/>
      <c r="AJ384" s="74"/>
      <c r="AK384" s="74"/>
      <c r="AL384" s="74"/>
      <c r="AM384" s="74"/>
      <c r="AN384" s="74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  <c r="CP384" s="10"/>
      <c r="CQ384" s="10"/>
      <c r="CR384" s="10"/>
      <c r="CS384" s="10"/>
      <c r="CT384" s="10"/>
      <c r="CU384" s="10"/>
      <c r="CV384" s="10"/>
      <c r="CW384" s="10"/>
      <c r="CX384" s="10"/>
      <c r="CY384" s="10"/>
      <c r="CZ384" s="10"/>
      <c r="DA384" s="10"/>
      <c r="DB384" s="10"/>
      <c r="DC384" s="10"/>
      <c r="DD384" s="10"/>
      <c r="DE384" s="10"/>
      <c r="DF384" s="10"/>
      <c r="DG384" s="10"/>
      <c r="DH384" s="10"/>
      <c r="DI384" s="10"/>
      <c r="DJ384" s="10"/>
      <c r="DK384" s="10"/>
      <c r="DL384" s="10"/>
      <c r="DM384" s="10"/>
      <c r="DN384" s="10"/>
      <c r="DO384" s="10"/>
      <c r="DP384" s="10"/>
      <c r="DQ384" s="10"/>
      <c r="DR384" s="10"/>
      <c r="DS384" s="10"/>
      <c r="DT384" s="10"/>
      <c r="DU384" s="10"/>
      <c r="DV384" s="10"/>
      <c r="DW384" s="10"/>
      <c r="DX384" s="10"/>
      <c r="DY384" s="10"/>
      <c r="DZ384" s="10"/>
      <c r="EA384" s="10"/>
      <c r="EB384" s="10"/>
      <c r="EC384" s="10"/>
      <c r="ED384" s="10"/>
      <c r="EE384" s="10"/>
      <c r="EF384" s="10"/>
      <c r="HC384"/>
      <c r="HD384"/>
      <c r="HE384"/>
      <c r="HF384"/>
      <c r="HG384"/>
      <c r="HH384"/>
      <c r="HI384"/>
      <c r="HJ384"/>
      <c r="HK384"/>
      <c r="HL384"/>
      <c r="HM384"/>
      <c r="HN384"/>
      <c r="HO384"/>
      <c r="HP384"/>
      <c r="HQ384"/>
      <c r="HR384"/>
      <c r="HS384"/>
      <c r="HT384"/>
      <c r="HU384"/>
      <c r="HV384"/>
      <c r="HW384"/>
      <c r="HX384"/>
      <c r="HY384"/>
      <c r="HZ384"/>
      <c r="IA384"/>
      <c r="IB384"/>
      <c r="IC384"/>
      <c r="ID384"/>
      <c r="IE384"/>
      <c r="IF384"/>
      <c r="IG384"/>
      <c r="IH384"/>
      <c r="II384"/>
      <c r="IJ384"/>
      <c r="IK384"/>
      <c r="IL384"/>
      <c r="IM384"/>
      <c r="IN384"/>
      <c r="IO384"/>
      <c r="IP384"/>
      <c r="IQ384"/>
      <c r="IR384"/>
      <c r="IS384"/>
      <c r="IT384"/>
      <c r="IU384"/>
      <c r="IV384"/>
    </row>
    <row r="385" spans="1:256" s="1" customFormat="1">
      <c r="A385" s="70"/>
      <c r="B385" s="70"/>
      <c r="C385" s="97"/>
      <c r="D385" s="70"/>
      <c r="E385" s="70"/>
      <c r="F385" s="70"/>
      <c r="G385" s="152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4"/>
      <c r="AE385" s="74"/>
      <c r="AF385" s="74"/>
      <c r="AG385" s="74"/>
      <c r="AH385" s="74"/>
      <c r="AI385" s="74"/>
      <c r="AJ385" s="74"/>
      <c r="AK385" s="74"/>
      <c r="AL385" s="74"/>
      <c r="AM385" s="74"/>
      <c r="AN385" s="74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  <c r="CP385" s="10"/>
      <c r="CQ385" s="10"/>
      <c r="CR385" s="10"/>
      <c r="CS385" s="10"/>
      <c r="CT385" s="10"/>
      <c r="CU385" s="10"/>
      <c r="CV385" s="10"/>
      <c r="CW385" s="10"/>
      <c r="CX385" s="10"/>
      <c r="CY385" s="10"/>
      <c r="CZ385" s="10"/>
      <c r="DA385" s="10"/>
      <c r="DB385" s="10"/>
      <c r="DC385" s="10"/>
      <c r="DD385" s="10"/>
      <c r="DE385" s="10"/>
      <c r="DF385" s="10"/>
      <c r="DG385" s="10"/>
      <c r="DH385" s="10"/>
      <c r="DI385" s="10"/>
      <c r="DJ385" s="10"/>
      <c r="DK385" s="10"/>
      <c r="DL385" s="10"/>
      <c r="DM385" s="10"/>
      <c r="DN385" s="10"/>
      <c r="DO385" s="10"/>
      <c r="DP385" s="10"/>
      <c r="DQ385" s="10"/>
      <c r="DR385" s="10"/>
      <c r="DS385" s="10"/>
      <c r="DT385" s="10"/>
      <c r="DU385" s="10"/>
      <c r="DV385" s="10"/>
      <c r="DW385" s="10"/>
      <c r="DX385" s="10"/>
      <c r="DY385" s="10"/>
      <c r="DZ385" s="10"/>
      <c r="EA385" s="10"/>
      <c r="EB385" s="10"/>
      <c r="EC385" s="10"/>
      <c r="ED385" s="10"/>
      <c r="EE385" s="10"/>
      <c r="EF385" s="10"/>
      <c r="HC385"/>
      <c r="HD385"/>
      <c r="HE385"/>
      <c r="HF385"/>
      <c r="HG385"/>
      <c r="HH385"/>
      <c r="HI385"/>
      <c r="HJ385"/>
      <c r="HK385"/>
      <c r="HL385"/>
      <c r="HM385"/>
      <c r="HN385"/>
      <c r="HO385"/>
      <c r="HP385"/>
      <c r="HQ385"/>
      <c r="HR385"/>
      <c r="HS385"/>
      <c r="HT385"/>
      <c r="HU385"/>
      <c r="HV385"/>
      <c r="HW385"/>
      <c r="HX385"/>
      <c r="HY385"/>
      <c r="HZ385"/>
      <c r="IA385"/>
      <c r="IB385"/>
      <c r="IC385"/>
      <c r="ID385"/>
      <c r="IE385"/>
      <c r="IF385"/>
      <c r="IG385"/>
      <c r="IH385"/>
      <c r="II385"/>
      <c r="IJ385"/>
      <c r="IK385"/>
      <c r="IL385"/>
      <c r="IM385"/>
      <c r="IN385"/>
      <c r="IO385"/>
      <c r="IP385"/>
      <c r="IQ385"/>
      <c r="IR385"/>
      <c r="IS385"/>
      <c r="IT385"/>
      <c r="IU385"/>
      <c r="IV385"/>
    </row>
    <row r="386" spans="1:256" s="1" customFormat="1">
      <c r="A386" s="70"/>
      <c r="B386" s="70"/>
      <c r="C386" s="97"/>
      <c r="D386" s="70"/>
      <c r="E386" s="70"/>
      <c r="F386" s="70"/>
      <c r="G386" s="152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0"/>
      <c r="AD386" s="74"/>
      <c r="AE386" s="74"/>
      <c r="AF386" s="74"/>
      <c r="AG386" s="74"/>
      <c r="AH386" s="74"/>
      <c r="AI386" s="74"/>
      <c r="AJ386" s="74"/>
      <c r="AK386" s="74"/>
      <c r="AL386" s="74"/>
      <c r="AM386" s="74"/>
      <c r="AN386" s="74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  <c r="CP386" s="10"/>
      <c r="CQ386" s="10"/>
      <c r="CR386" s="10"/>
      <c r="CS386" s="10"/>
      <c r="CT386" s="10"/>
      <c r="CU386" s="10"/>
      <c r="CV386" s="10"/>
      <c r="CW386" s="10"/>
      <c r="CX386" s="10"/>
      <c r="CY386" s="10"/>
      <c r="CZ386" s="10"/>
      <c r="DA386" s="10"/>
      <c r="DB386" s="10"/>
      <c r="DC386" s="10"/>
      <c r="DD386" s="10"/>
      <c r="DE386" s="10"/>
      <c r="DF386" s="10"/>
      <c r="DG386" s="10"/>
      <c r="DH386" s="10"/>
      <c r="DI386" s="10"/>
      <c r="DJ386" s="10"/>
      <c r="DK386" s="10"/>
      <c r="DL386" s="10"/>
      <c r="DM386" s="10"/>
      <c r="DN386" s="10"/>
      <c r="DO386" s="10"/>
      <c r="DP386" s="10"/>
      <c r="DQ386" s="10"/>
      <c r="DR386" s="10"/>
      <c r="DS386" s="10"/>
      <c r="DT386" s="10"/>
      <c r="DU386" s="10"/>
      <c r="DV386" s="10"/>
      <c r="DW386" s="10"/>
      <c r="DX386" s="10"/>
      <c r="DY386" s="10"/>
      <c r="DZ386" s="10"/>
      <c r="EA386" s="10"/>
      <c r="EB386" s="10"/>
      <c r="EC386" s="10"/>
      <c r="ED386" s="10"/>
      <c r="EE386" s="10"/>
      <c r="EF386" s="10"/>
      <c r="HC386"/>
      <c r="HD386"/>
      <c r="HE386"/>
      <c r="HF386"/>
      <c r="HG386"/>
      <c r="HH386"/>
      <c r="HI386"/>
      <c r="HJ386"/>
      <c r="HK386"/>
      <c r="HL386"/>
      <c r="HM386"/>
      <c r="HN386"/>
      <c r="HO386"/>
      <c r="HP386"/>
      <c r="HQ386"/>
      <c r="HR386"/>
      <c r="HS386"/>
      <c r="HT386"/>
      <c r="HU386"/>
      <c r="HV386"/>
      <c r="HW386"/>
      <c r="HX386"/>
      <c r="HY386"/>
      <c r="HZ386"/>
      <c r="IA386"/>
      <c r="IB386"/>
      <c r="IC386"/>
      <c r="ID386"/>
      <c r="IE386"/>
      <c r="IF386"/>
      <c r="IG386"/>
      <c r="IH386"/>
      <c r="II386"/>
      <c r="IJ386"/>
      <c r="IK386"/>
      <c r="IL386"/>
      <c r="IM386"/>
      <c r="IN386"/>
      <c r="IO386"/>
      <c r="IP386"/>
      <c r="IQ386"/>
      <c r="IR386"/>
      <c r="IS386"/>
      <c r="IT386"/>
      <c r="IU386"/>
      <c r="IV386"/>
    </row>
    <row r="387" spans="1:256" s="1" customFormat="1">
      <c r="A387" s="70"/>
      <c r="B387" s="70"/>
      <c r="C387" s="97"/>
      <c r="D387" s="70"/>
      <c r="E387" s="70"/>
      <c r="F387" s="70"/>
      <c r="G387" s="152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4"/>
      <c r="AE387" s="74"/>
      <c r="AF387" s="74"/>
      <c r="AG387" s="74"/>
      <c r="AH387" s="74"/>
      <c r="AI387" s="74"/>
      <c r="AJ387" s="74"/>
      <c r="AK387" s="74"/>
      <c r="AL387" s="74"/>
      <c r="AM387" s="74"/>
      <c r="AN387" s="74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  <c r="CP387" s="10"/>
      <c r="CQ387" s="10"/>
      <c r="CR387" s="10"/>
      <c r="CS387" s="10"/>
      <c r="CT387" s="10"/>
      <c r="CU387" s="10"/>
      <c r="CV387" s="10"/>
      <c r="CW387" s="10"/>
      <c r="CX387" s="10"/>
      <c r="CY387" s="10"/>
      <c r="CZ387" s="10"/>
      <c r="DA387" s="10"/>
      <c r="DB387" s="10"/>
      <c r="DC387" s="10"/>
      <c r="DD387" s="10"/>
      <c r="DE387" s="10"/>
      <c r="DF387" s="10"/>
      <c r="DG387" s="10"/>
      <c r="DH387" s="10"/>
      <c r="DI387" s="10"/>
      <c r="DJ387" s="10"/>
      <c r="DK387" s="10"/>
      <c r="DL387" s="10"/>
      <c r="DM387" s="10"/>
      <c r="DN387" s="10"/>
      <c r="DO387" s="10"/>
      <c r="DP387" s="10"/>
      <c r="DQ387" s="10"/>
      <c r="DR387" s="10"/>
      <c r="DS387" s="10"/>
      <c r="DT387" s="10"/>
      <c r="DU387" s="10"/>
      <c r="DV387" s="10"/>
      <c r="DW387" s="10"/>
      <c r="DX387" s="10"/>
      <c r="DY387" s="10"/>
      <c r="DZ387" s="10"/>
      <c r="EA387" s="10"/>
      <c r="EB387" s="10"/>
      <c r="EC387" s="10"/>
      <c r="ED387" s="10"/>
      <c r="EE387" s="10"/>
      <c r="EF387" s="10"/>
      <c r="HC387"/>
      <c r="HD387"/>
      <c r="HE387"/>
      <c r="HF387"/>
      <c r="HG387"/>
      <c r="HH387"/>
      <c r="HI387"/>
      <c r="HJ387"/>
      <c r="HK387"/>
      <c r="HL387"/>
      <c r="HM387"/>
      <c r="HN387"/>
      <c r="HO387"/>
      <c r="HP387"/>
      <c r="HQ387"/>
      <c r="HR387"/>
      <c r="HS387"/>
      <c r="HT387"/>
      <c r="HU387"/>
      <c r="HV387"/>
      <c r="HW387"/>
      <c r="HX387"/>
      <c r="HY387"/>
      <c r="HZ387"/>
      <c r="IA387"/>
      <c r="IB387"/>
      <c r="IC387"/>
      <c r="ID387"/>
      <c r="IE387"/>
      <c r="IF387"/>
      <c r="IG387"/>
      <c r="IH387"/>
      <c r="II387"/>
      <c r="IJ387"/>
      <c r="IK387"/>
      <c r="IL387"/>
      <c r="IM387"/>
      <c r="IN387"/>
      <c r="IO387"/>
      <c r="IP387"/>
      <c r="IQ387"/>
      <c r="IR387"/>
      <c r="IS387"/>
      <c r="IT387"/>
      <c r="IU387"/>
      <c r="IV387"/>
    </row>
    <row r="388" spans="1:256" s="1" customFormat="1">
      <c r="A388" s="70"/>
      <c r="B388" s="70"/>
      <c r="C388" s="97"/>
      <c r="D388" s="70"/>
      <c r="E388" s="70"/>
      <c r="F388" s="70"/>
      <c r="G388" s="152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0"/>
      <c r="AD388" s="74"/>
      <c r="AE388" s="74"/>
      <c r="AF388" s="74"/>
      <c r="AG388" s="74"/>
      <c r="AH388" s="74"/>
      <c r="AI388" s="74"/>
      <c r="AJ388" s="74"/>
      <c r="AK388" s="74"/>
      <c r="AL388" s="74"/>
      <c r="AM388" s="74"/>
      <c r="AN388" s="74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  <c r="CP388" s="10"/>
      <c r="CQ388" s="10"/>
      <c r="CR388" s="10"/>
      <c r="CS388" s="10"/>
      <c r="CT388" s="10"/>
      <c r="CU388" s="10"/>
      <c r="CV388" s="10"/>
      <c r="CW388" s="10"/>
      <c r="CX388" s="10"/>
      <c r="CY388" s="10"/>
      <c r="CZ388" s="10"/>
      <c r="DA388" s="10"/>
      <c r="DB388" s="10"/>
      <c r="DC388" s="10"/>
      <c r="DD388" s="10"/>
      <c r="DE388" s="10"/>
      <c r="DF388" s="10"/>
      <c r="DG388" s="10"/>
      <c r="DH388" s="10"/>
      <c r="DI388" s="10"/>
      <c r="DJ388" s="10"/>
      <c r="DK388" s="10"/>
      <c r="DL388" s="10"/>
      <c r="DM388" s="10"/>
      <c r="DN388" s="10"/>
      <c r="DO388" s="10"/>
      <c r="DP388" s="10"/>
      <c r="DQ388" s="10"/>
      <c r="DR388" s="10"/>
      <c r="DS388" s="10"/>
      <c r="DT388" s="10"/>
      <c r="DU388" s="10"/>
      <c r="DV388" s="10"/>
      <c r="DW388" s="10"/>
      <c r="DX388" s="10"/>
      <c r="DY388" s="10"/>
      <c r="DZ388" s="10"/>
      <c r="EA388" s="10"/>
      <c r="EB388" s="10"/>
      <c r="EC388" s="10"/>
      <c r="ED388" s="10"/>
      <c r="EE388" s="10"/>
      <c r="EF388" s="10"/>
      <c r="HC388"/>
      <c r="HD388"/>
      <c r="HE388"/>
      <c r="HF388"/>
      <c r="HG388"/>
      <c r="HH388"/>
      <c r="HI388"/>
      <c r="HJ388"/>
      <c r="HK388"/>
      <c r="HL388"/>
      <c r="HM388"/>
      <c r="HN388"/>
      <c r="HO388"/>
      <c r="HP388"/>
      <c r="HQ388"/>
      <c r="HR388"/>
      <c r="HS388"/>
      <c r="HT388"/>
      <c r="HU388"/>
      <c r="HV388"/>
      <c r="HW388"/>
      <c r="HX388"/>
      <c r="HY388"/>
      <c r="HZ388"/>
      <c r="IA388"/>
      <c r="IB388"/>
      <c r="IC388"/>
      <c r="ID388"/>
      <c r="IE388"/>
      <c r="IF388"/>
      <c r="IG388"/>
      <c r="IH388"/>
      <c r="II388"/>
      <c r="IJ388"/>
      <c r="IK388"/>
      <c r="IL388"/>
      <c r="IM388"/>
      <c r="IN388"/>
      <c r="IO388"/>
      <c r="IP388"/>
      <c r="IQ388"/>
      <c r="IR388"/>
      <c r="IS388"/>
      <c r="IT388"/>
      <c r="IU388"/>
      <c r="IV388"/>
    </row>
    <row r="389" spans="1:256" s="1" customFormat="1">
      <c r="A389" s="70"/>
      <c r="B389" s="70"/>
      <c r="C389" s="97"/>
      <c r="D389" s="70"/>
      <c r="E389" s="70"/>
      <c r="F389" s="70"/>
      <c r="G389" s="152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4"/>
      <c r="AE389" s="74"/>
      <c r="AF389" s="74"/>
      <c r="AG389" s="74"/>
      <c r="AH389" s="74"/>
      <c r="AI389" s="74"/>
      <c r="AJ389" s="74"/>
      <c r="AK389" s="74"/>
      <c r="AL389" s="74"/>
      <c r="AM389" s="74"/>
      <c r="AN389" s="74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  <c r="CP389" s="10"/>
      <c r="CQ389" s="10"/>
      <c r="CR389" s="10"/>
      <c r="CS389" s="10"/>
      <c r="CT389" s="10"/>
      <c r="CU389" s="10"/>
      <c r="CV389" s="10"/>
      <c r="CW389" s="10"/>
      <c r="CX389" s="10"/>
      <c r="CY389" s="10"/>
      <c r="CZ389" s="10"/>
      <c r="DA389" s="10"/>
      <c r="DB389" s="10"/>
      <c r="DC389" s="10"/>
      <c r="DD389" s="10"/>
      <c r="DE389" s="10"/>
      <c r="DF389" s="10"/>
      <c r="DG389" s="10"/>
      <c r="DH389" s="10"/>
      <c r="DI389" s="10"/>
      <c r="DJ389" s="10"/>
      <c r="DK389" s="10"/>
      <c r="DL389" s="10"/>
      <c r="DM389" s="10"/>
      <c r="DN389" s="10"/>
      <c r="DO389" s="10"/>
      <c r="DP389" s="10"/>
      <c r="DQ389" s="10"/>
      <c r="DR389" s="10"/>
      <c r="DS389" s="10"/>
      <c r="DT389" s="10"/>
      <c r="DU389" s="10"/>
      <c r="DV389" s="10"/>
      <c r="DW389" s="10"/>
      <c r="DX389" s="10"/>
      <c r="DY389" s="10"/>
      <c r="DZ389" s="10"/>
      <c r="EA389" s="10"/>
      <c r="EB389" s="10"/>
      <c r="EC389" s="10"/>
      <c r="ED389" s="10"/>
      <c r="EE389" s="10"/>
      <c r="EF389" s="10"/>
      <c r="HC389"/>
      <c r="HD389"/>
      <c r="HE389"/>
      <c r="HF389"/>
      <c r="HG389"/>
      <c r="HH389"/>
      <c r="HI389"/>
      <c r="HJ389"/>
      <c r="HK389"/>
      <c r="HL389"/>
      <c r="HM389"/>
      <c r="HN389"/>
      <c r="HO389"/>
      <c r="HP389"/>
      <c r="HQ389"/>
      <c r="HR389"/>
      <c r="HS389"/>
      <c r="HT389"/>
      <c r="HU389"/>
      <c r="HV389"/>
      <c r="HW389"/>
      <c r="HX389"/>
      <c r="HY389"/>
      <c r="HZ389"/>
      <c r="IA389"/>
      <c r="IB389"/>
      <c r="IC389"/>
      <c r="ID389"/>
      <c r="IE389"/>
      <c r="IF389"/>
      <c r="IG389"/>
      <c r="IH389"/>
      <c r="II389"/>
      <c r="IJ389"/>
      <c r="IK389"/>
      <c r="IL389"/>
      <c r="IM389"/>
      <c r="IN389"/>
      <c r="IO389"/>
      <c r="IP389"/>
      <c r="IQ389"/>
      <c r="IR389"/>
      <c r="IS389"/>
      <c r="IT389"/>
      <c r="IU389"/>
      <c r="IV389"/>
    </row>
    <row r="390" spans="1:256" s="1" customFormat="1">
      <c r="A390" s="70"/>
      <c r="B390" s="70"/>
      <c r="C390" s="97"/>
      <c r="D390" s="70"/>
      <c r="E390" s="70"/>
      <c r="F390" s="70"/>
      <c r="G390" s="152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4"/>
      <c r="AE390" s="74"/>
      <c r="AF390" s="74"/>
      <c r="AG390" s="74"/>
      <c r="AH390" s="74"/>
      <c r="AI390" s="74"/>
      <c r="AJ390" s="74"/>
      <c r="AK390" s="74"/>
      <c r="AL390" s="74"/>
      <c r="AM390" s="74"/>
      <c r="AN390" s="74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  <c r="CI390" s="10"/>
      <c r="CJ390" s="10"/>
      <c r="CK390" s="10"/>
      <c r="CL390" s="10"/>
      <c r="CM390" s="10"/>
      <c r="CN390" s="10"/>
      <c r="CO390" s="10"/>
      <c r="CP390" s="10"/>
      <c r="CQ390" s="10"/>
      <c r="CR390" s="10"/>
      <c r="CS390" s="10"/>
      <c r="CT390" s="10"/>
      <c r="CU390" s="10"/>
      <c r="CV390" s="10"/>
      <c r="CW390" s="10"/>
      <c r="CX390" s="10"/>
      <c r="CY390" s="10"/>
      <c r="CZ390" s="10"/>
      <c r="DA390" s="10"/>
      <c r="DB390" s="10"/>
      <c r="DC390" s="10"/>
      <c r="DD390" s="10"/>
      <c r="DE390" s="10"/>
      <c r="DF390" s="10"/>
      <c r="DG390" s="10"/>
      <c r="DH390" s="10"/>
      <c r="DI390" s="10"/>
      <c r="DJ390" s="10"/>
      <c r="DK390" s="10"/>
      <c r="DL390" s="10"/>
      <c r="DM390" s="10"/>
      <c r="DN390" s="10"/>
      <c r="DO390" s="10"/>
      <c r="DP390" s="10"/>
      <c r="DQ390" s="10"/>
      <c r="DR390" s="10"/>
      <c r="DS390" s="10"/>
      <c r="DT390" s="10"/>
      <c r="DU390" s="10"/>
      <c r="DV390" s="10"/>
      <c r="DW390" s="10"/>
      <c r="DX390" s="10"/>
      <c r="DY390" s="10"/>
      <c r="DZ390" s="10"/>
      <c r="EA390" s="10"/>
      <c r="EB390" s="10"/>
      <c r="EC390" s="10"/>
      <c r="ED390" s="10"/>
      <c r="EE390" s="10"/>
      <c r="EF390" s="10"/>
      <c r="HC390"/>
      <c r="HD390"/>
      <c r="HE390"/>
      <c r="HF390"/>
      <c r="HG390"/>
      <c r="HH390"/>
      <c r="HI390"/>
      <c r="HJ390"/>
      <c r="HK390"/>
      <c r="HL390"/>
      <c r="HM390"/>
      <c r="HN390"/>
      <c r="HO390"/>
      <c r="HP390"/>
      <c r="HQ390"/>
      <c r="HR390"/>
      <c r="HS390"/>
      <c r="HT390"/>
      <c r="HU390"/>
      <c r="HV390"/>
      <c r="HW390"/>
      <c r="HX390"/>
      <c r="HY390"/>
      <c r="HZ390"/>
      <c r="IA390"/>
      <c r="IB390"/>
      <c r="IC390"/>
      <c r="ID390"/>
      <c r="IE390"/>
      <c r="IF390"/>
      <c r="IG390"/>
      <c r="IH390"/>
      <c r="II390"/>
      <c r="IJ390"/>
      <c r="IK390"/>
      <c r="IL390"/>
      <c r="IM390"/>
      <c r="IN390"/>
      <c r="IO390"/>
      <c r="IP390"/>
      <c r="IQ390"/>
      <c r="IR390"/>
      <c r="IS390"/>
      <c r="IT390"/>
      <c r="IU390"/>
      <c r="IV390"/>
    </row>
    <row r="391" spans="1:256" s="1" customFormat="1">
      <c r="A391" s="70"/>
      <c r="B391" s="70"/>
      <c r="C391" s="97"/>
      <c r="D391" s="70"/>
      <c r="E391" s="70"/>
      <c r="F391" s="70"/>
      <c r="G391" s="152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4"/>
      <c r="AE391" s="74"/>
      <c r="AF391" s="74"/>
      <c r="AG391" s="74"/>
      <c r="AH391" s="74"/>
      <c r="AI391" s="74"/>
      <c r="AJ391" s="74"/>
      <c r="AK391" s="74"/>
      <c r="AL391" s="74"/>
      <c r="AM391" s="74"/>
      <c r="AN391" s="74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  <c r="CP391" s="10"/>
      <c r="CQ391" s="10"/>
      <c r="CR391" s="10"/>
      <c r="CS391" s="10"/>
      <c r="CT391" s="10"/>
      <c r="CU391" s="10"/>
      <c r="CV391" s="10"/>
      <c r="CW391" s="10"/>
      <c r="CX391" s="10"/>
      <c r="CY391" s="10"/>
      <c r="CZ391" s="10"/>
      <c r="DA391" s="10"/>
      <c r="DB391" s="10"/>
      <c r="DC391" s="10"/>
      <c r="DD391" s="10"/>
      <c r="DE391" s="10"/>
      <c r="DF391" s="10"/>
      <c r="DG391" s="10"/>
      <c r="DH391" s="10"/>
      <c r="DI391" s="10"/>
      <c r="DJ391" s="10"/>
      <c r="DK391" s="10"/>
      <c r="DL391" s="10"/>
      <c r="DM391" s="10"/>
      <c r="DN391" s="10"/>
      <c r="DO391" s="10"/>
      <c r="DP391" s="10"/>
      <c r="DQ391" s="10"/>
      <c r="DR391" s="10"/>
      <c r="DS391" s="10"/>
      <c r="DT391" s="10"/>
      <c r="DU391" s="10"/>
      <c r="DV391" s="10"/>
      <c r="DW391" s="10"/>
      <c r="DX391" s="10"/>
      <c r="DY391" s="10"/>
      <c r="DZ391" s="10"/>
      <c r="EA391" s="10"/>
      <c r="EB391" s="10"/>
      <c r="EC391" s="10"/>
      <c r="ED391" s="10"/>
      <c r="EE391" s="10"/>
      <c r="EF391" s="10"/>
      <c r="HC391"/>
      <c r="HD391"/>
      <c r="HE391"/>
      <c r="HF391"/>
      <c r="HG391"/>
      <c r="HH391"/>
      <c r="HI391"/>
      <c r="HJ391"/>
      <c r="HK391"/>
      <c r="HL391"/>
      <c r="HM391"/>
      <c r="HN391"/>
      <c r="HO391"/>
      <c r="HP391"/>
      <c r="HQ391"/>
      <c r="HR391"/>
      <c r="HS391"/>
      <c r="HT391"/>
      <c r="HU391"/>
      <c r="HV391"/>
      <c r="HW391"/>
      <c r="HX391"/>
      <c r="HY391"/>
      <c r="HZ391"/>
      <c r="IA391"/>
      <c r="IB391"/>
      <c r="IC391"/>
      <c r="ID391"/>
      <c r="IE391"/>
      <c r="IF391"/>
      <c r="IG391"/>
      <c r="IH391"/>
      <c r="II391"/>
      <c r="IJ391"/>
      <c r="IK391"/>
      <c r="IL391"/>
      <c r="IM391"/>
      <c r="IN391"/>
      <c r="IO391"/>
      <c r="IP391"/>
      <c r="IQ391"/>
      <c r="IR391"/>
      <c r="IS391"/>
      <c r="IT391"/>
      <c r="IU391"/>
      <c r="IV391"/>
    </row>
    <row r="392" spans="1:256" s="1" customFormat="1">
      <c r="A392" s="70"/>
      <c r="B392" s="70"/>
      <c r="C392" s="97"/>
      <c r="D392" s="70"/>
      <c r="E392" s="70"/>
      <c r="F392" s="70"/>
      <c r="G392" s="152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4"/>
      <c r="AE392" s="74"/>
      <c r="AF392" s="74"/>
      <c r="AG392" s="74"/>
      <c r="AH392" s="74"/>
      <c r="AI392" s="74"/>
      <c r="AJ392" s="74"/>
      <c r="AK392" s="74"/>
      <c r="AL392" s="74"/>
      <c r="AM392" s="74"/>
      <c r="AN392" s="74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  <c r="CP392" s="10"/>
      <c r="CQ392" s="10"/>
      <c r="CR392" s="10"/>
      <c r="CS392" s="10"/>
      <c r="CT392" s="10"/>
      <c r="CU392" s="10"/>
      <c r="CV392" s="10"/>
      <c r="CW392" s="10"/>
      <c r="CX392" s="10"/>
      <c r="CY392" s="10"/>
      <c r="CZ392" s="10"/>
      <c r="DA392" s="10"/>
      <c r="DB392" s="10"/>
      <c r="DC392" s="10"/>
      <c r="DD392" s="10"/>
      <c r="DE392" s="10"/>
      <c r="DF392" s="10"/>
      <c r="DG392" s="10"/>
      <c r="DH392" s="10"/>
      <c r="DI392" s="10"/>
      <c r="DJ392" s="10"/>
      <c r="DK392" s="10"/>
      <c r="DL392" s="10"/>
      <c r="DM392" s="10"/>
      <c r="DN392" s="10"/>
      <c r="DO392" s="10"/>
      <c r="DP392" s="10"/>
      <c r="DQ392" s="10"/>
      <c r="DR392" s="10"/>
      <c r="DS392" s="10"/>
      <c r="DT392" s="10"/>
      <c r="DU392" s="10"/>
      <c r="DV392" s="10"/>
      <c r="DW392" s="10"/>
      <c r="DX392" s="10"/>
      <c r="DY392" s="10"/>
      <c r="DZ392" s="10"/>
      <c r="EA392" s="10"/>
      <c r="EB392" s="10"/>
      <c r="EC392" s="10"/>
      <c r="ED392" s="10"/>
      <c r="EE392" s="10"/>
      <c r="EF392" s="10"/>
      <c r="HC392"/>
      <c r="HD392"/>
      <c r="HE392"/>
      <c r="HF392"/>
      <c r="HG392"/>
      <c r="HH392"/>
      <c r="HI392"/>
      <c r="HJ392"/>
      <c r="HK392"/>
      <c r="HL392"/>
      <c r="HM392"/>
      <c r="HN392"/>
      <c r="HO392"/>
      <c r="HP392"/>
      <c r="HQ392"/>
      <c r="HR392"/>
      <c r="HS392"/>
      <c r="HT392"/>
      <c r="HU392"/>
      <c r="HV392"/>
      <c r="HW392"/>
      <c r="HX392"/>
      <c r="HY392"/>
      <c r="HZ392"/>
      <c r="IA392"/>
      <c r="IB392"/>
      <c r="IC392"/>
      <c r="ID392"/>
      <c r="IE392"/>
      <c r="IF392"/>
      <c r="IG392"/>
      <c r="IH392"/>
      <c r="II392"/>
      <c r="IJ392"/>
      <c r="IK392"/>
      <c r="IL392"/>
      <c r="IM392"/>
      <c r="IN392"/>
      <c r="IO392"/>
      <c r="IP392"/>
      <c r="IQ392"/>
      <c r="IR392"/>
      <c r="IS392"/>
      <c r="IT392"/>
      <c r="IU392"/>
      <c r="IV392"/>
    </row>
    <row r="393" spans="1:256" s="1" customFormat="1">
      <c r="A393" s="70"/>
      <c r="B393" s="70"/>
      <c r="C393" s="97"/>
      <c r="D393" s="70"/>
      <c r="E393" s="70"/>
      <c r="F393" s="70"/>
      <c r="G393" s="152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/>
      <c r="AD393" s="74"/>
      <c r="AE393" s="74"/>
      <c r="AF393" s="74"/>
      <c r="AG393" s="74"/>
      <c r="AH393" s="74"/>
      <c r="AI393" s="74"/>
      <c r="AJ393" s="74"/>
      <c r="AK393" s="74"/>
      <c r="AL393" s="74"/>
      <c r="AM393" s="74"/>
      <c r="AN393" s="74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  <c r="CP393" s="10"/>
      <c r="CQ393" s="10"/>
      <c r="CR393" s="10"/>
      <c r="CS393" s="10"/>
      <c r="CT393" s="10"/>
      <c r="CU393" s="10"/>
      <c r="CV393" s="10"/>
      <c r="CW393" s="10"/>
      <c r="CX393" s="10"/>
      <c r="CY393" s="10"/>
      <c r="CZ393" s="10"/>
      <c r="DA393" s="10"/>
      <c r="DB393" s="10"/>
      <c r="DC393" s="10"/>
      <c r="DD393" s="10"/>
      <c r="DE393" s="10"/>
      <c r="DF393" s="10"/>
      <c r="DG393" s="10"/>
      <c r="DH393" s="10"/>
      <c r="DI393" s="10"/>
      <c r="DJ393" s="10"/>
      <c r="DK393" s="10"/>
      <c r="DL393" s="10"/>
      <c r="DM393" s="10"/>
      <c r="DN393" s="10"/>
      <c r="DO393" s="10"/>
      <c r="DP393" s="10"/>
      <c r="DQ393" s="10"/>
      <c r="DR393" s="10"/>
      <c r="DS393" s="10"/>
      <c r="DT393" s="10"/>
      <c r="DU393" s="10"/>
      <c r="DV393" s="10"/>
      <c r="DW393" s="10"/>
      <c r="DX393" s="10"/>
      <c r="DY393" s="10"/>
      <c r="DZ393" s="10"/>
      <c r="EA393" s="10"/>
      <c r="EB393" s="10"/>
      <c r="EC393" s="10"/>
      <c r="ED393" s="10"/>
      <c r="EE393" s="10"/>
      <c r="EF393" s="10"/>
      <c r="HC393"/>
      <c r="HD393"/>
      <c r="HE393"/>
      <c r="HF393"/>
      <c r="HG393"/>
      <c r="HH393"/>
      <c r="HI393"/>
      <c r="HJ393"/>
      <c r="HK393"/>
      <c r="HL393"/>
      <c r="HM393"/>
      <c r="HN393"/>
      <c r="HO393"/>
      <c r="HP393"/>
      <c r="HQ393"/>
      <c r="HR393"/>
      <c r="HS393"/>
      <c r="HT393"/>
      <c r="HU393"/>
      <c r="HV393"/>
      <c r="HW393"/>
      <c r="HX393"/>
      <c r="HY393"/>
      <c r="HZ393"/>
      <c r="IA393"/>
      <c r="IB393"/>
      <c r="IC393"/>
      <c r="ID393"/>
      <c r="IE393"/>
      <c r="IF393"/>
      <c r="IG393"/>
      <c r="IH393"/>
      <c r="II393"/>
      <c r="IJ393"/>
      <c r="IK393"/>
      <c r="IL393"/>
      <c r="IM393"/>
      <c r="IN393"/>
      <c r="IO393"/>
      <c r="IP393"/>
      <c r="IQ393"/>
      <c r="IR393"/>
      <c r="IS393"/>
      <c r="IT393"/>
      <c r="IU393"/>
      <c r="IV393"/>
    </row>
    <row r="394" spans="1:256" s="1" customFormat="1">
      <c r="A394" s="70"/>
      <c r="B394" s="70"/>
      <c r="C394" s="97"/>
      <c r="D394" s="70"/>
      <c r="E394" s="70"/>
      <c r="F394" s="70"/>
      <c r="G394" s="152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/>
      <c r="AD394" s="74"/>
      <c r="AE394" s="74"/>
      <c r="AF394" s="74"/>
      <c r="AG394" s="74"/>
      <c r="AH394" s="74"/>
      <c r="AI394" s="74"/>
      <c r="AJ394" s="74"/>
      <c r="AK394" s="74"/>
      <c r="AL394" s="74"/>
      <c r="AM394" s="74"/>
      <c r="AN394" s="74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  <c r="CP394" s="10"/>
      <c r="CQ394" s="10"/>
      <c r="CR394" s="10"/>
      <c r="CS394" s="10"/>
      <c r="CT394" s="10"/>
      <c r="CU394" s="10"/>
      <c r="CV394" s="10"/>
      <c r="CW394" s="10"/>
      <c r="CX394" s="10"/>
      <c r="CY394" s="10"/>
      <c r="CZ394" s="10"/>
      <c r="DA394" s="10"/>
      <c r="DB394" s="10"/>
      <c r="DC394" s="10"/>
      <c r="DD394" s="10"/>
      <c r="DE394" s="10"/>
      <c r="DF394" s="10"/>
      <c r="DG394" s="10"/>
      <c r="DH394" s="10"/>
      <c r="DI394" s="10"/>
      <c r="DJ394" s="10"/>
      <c r="DK394" s="10"/>
      <c r="DL394" s="10"/>
      <c r="DM394" s="10"/>
      <c r="DN394" s="10"/>
      <c r="DO394" s="10"/>
      <c r="DP394" s="10"/>
      <c r="DQ394" s="10"/>
      <c r="DR394" s="10"/>
      <c r="DS394" s="10"/>
      <c r="DT394" s="10"/>
      <c r="DU394" s="10"/>
      <c r="DV394" s="10"/>
      <c r="DW394" s="10"/>
      <c r="DX394" s="10"/>
      <c r="DY394" s="10"/>
      <c r="DZ394" s="10"/>
      <c r="EA394" s="10"/>
      <c r="EB394" s="10"/>
      <c r="EC394" s="10"/>
      <c r="ED394" s="10"/>
      <c r="EE394" s="10"/>
      <c r="EF394" s="10"/>
    </row>
    <row r="395" spans="1:256" s="1" customFormat="1">
      <c r="A395" s="70"/>
      <c r="B395" s="70"/>
      <c r="C395" s="97"/>
      <c r="D395" s="70"/>
      <c r="E395" s="70"/>
      <c r="F395" s="70"/>
      <c r="G395" s="152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4"/>
      <c r="AE395" s="74"/>
      <c r="AF395" s="74"/>
      <c r="AG395" s="74"/>
      <c r="AH395" s="74"/>
      <c r="AI395" s="74"/>
      <c r="AJ395" s="74"/>
      <c r="AK395" s="74"/>
      <c r="AL395" s="74"/>
      <c r="AM395" s="74"/>
      <c r="AN395" s="74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  <c r="CP395" s="10"/>
      <c r="CQ395" s="10"/>
      <c r="CR395" s="10"/>
      <c r="CS395" s="10"/>
      <c r="CT395" s="10"/>
      <c r="CU395" s="10"/>
      <c r="CV395" s="10"/>
      <c r="CW395" s="10"/>
      <c r="CX395" s="10"/>
      <c r="CY395" s="10"/>
      <c r="CZ395" s="10"/>
      <c r="DA395" s="10"/>
      <c r="DB395" s="10"/>
      <c r="DC395" s="10"/>
      <c r="DD395" s="10"/>
      <c r="DE395" s="10"/>
      <c r="DF395" s="10"/>
      <c r="DG395" s="10"/>
      <c r="DH395" s="10"/>
      <c r="DI395" s="10"/>
      <c r="DJ395" s="10"/>
      <c r="DK395" s="10"/>
      <c r="DL395" s="10"/>
      <c r="DM395" s="10"/>
      <c r="DN395" s="10"/>
      <c r="DO395" s="10"/>
      <c r="DP395" s="10"/>
      <c r="DQ395" s="10"/>
      <c r="DR395" s="10"/>
      <c r="DS395" s="10"/>
      <c r="DT395" s="10"/>
      <c r="DU395" s="10"/>
      <c r="DV395" s="10"/>
      <c r="DW395" s="10"/>
      <c r="DX395" s="10"/>
      <c r="DY395" s="10"/>
      <c r="DZ395" s="10"/>
      <c r="EA395" s="10"/>
      <c r="EB395" s="10"/>
      <c r="EC395" s="10"/>
      <c r="ED395" s="10"/>
      <c r="EE395" s="10"/>
      <c r="EF395" s="10"/>
    </row>
    <row r="396" spans="1:256" s="1" customFormat="1">
      <c r="A396" s="70"/>
      <c r="B396" s="70"/>
      <c r="C396" s="97"/>
      <c r="D396" s="70"/>
      <c r="E396" s="70"/>
      <c r="F396" s="70"/>
      <c r="G396" s="152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4"/>
      <c r="AE396" s="74"/>
      <c r="AF396" s="74"/>
      <c r="AG396" s="74"/>
      <c r="AH396" s="74"/>
      <c r="AI396" s="74"/>
      <c r="AJ396" s="74"/>
      <c r="AK396" s="74"/>
      <c r="AL396" s="74"/>
      <c r="AM396" s="74"/>
      <c r="AN396" s="74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  <c r="CP396" s="10"/>
      <c r="CQ396" s="10"/>
      <c r="CR396" s="10"/>
      <c r="CS396" s="10"/>
      <c r="CT396" s="10"/>
      <c r="CU396" s="10"/>
      <c r="CV396" s="10"/>
      <c r="CW396" s="10"/>
      <c r="CX396" s="10"/>
      <c r="CY396" s="10"/>
      <c r="CZ396" s="10"/>
      <c r="DA396" s="10"/>
      <c r="DB396" s="10"/>
      <c r="DC396" s="10"/>
      <c r="DD396" s="10"/>
      <c r="DE396" s="10"/>
      <c r="DF396" s="10"/>
      <c r="DG396" s="10"/>
      <c r="DH396" s="10"/>
      <c r="DI396" s="10"/>
      <c r="DJ396" s="10"/>
      <c r="DK396" s="10"/>
      <c r="DL396" s="10"/>
      <c r="DM396" s="10"/>
      <c r="DN396" s="10"/>
      <c r="DO396" s="10"/>
      <c r="DP396" s="10"/>
      <c r="DQ396" s="10"/>
      <c r="DR396" s="10"/>
      <c r="DS396" s="10"/>
      <c r="DT396" s="10"/>
      <c r="DU396" s="10"/>
      <c r="DV396" s="10"/>
      <c r="DW396" s="10"/>
      <c r="DX396" s="10"/>
      <c r="DY396" s="10"/>
      <c r="DZ396" s="10"/>
      <c r="EA396" s="10"/>
      <c r="EB396" s="10"/>
      <c r="EC396" s="10"/>
      <c r="ED396" s="10"/>
      <c r="EE396" s="10"/>
      <c r="EF396" s="10"/>
    </row>
    <row r="397" spans="1:256" s="1" customFormat="1">
      <c r="A397" s="70"/>
      <c r="B397" s="70"/>
      <c r="C397" s="97"/>
      <c r="D397" s="70"/>
      <c r="E397" s="70"/>
      <c r="F397" s="70"/>
      <c r="G397" s="152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4"/>
      <c r="AE397" s="74"/>
      <c r="AF397" s="74"/>
      <c r="AG397" s="74"/>
      <c r="AH397" s="74"/>
      <c r="AI397" s="74"/>
      <c r="AJ397" s="74"/>
      <c r="AK397" s="74"/>
      <c r="AL397" s="74"/>
      <c r="AM397" s="74"/>
      <c r="AN397" s="74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  <c r="CI397" s="10"/>
      <c r="CJ397" s="10"/>
      <c r="CK397" s="10"/>
      <c r="CL397" s="10"/>
      <c r="CM397" s="10"/>
      <c r="CN397" s="10"/>
      <c r="CO397" s="10"/>
      <c r="CP397" s="10"/>
      <c r="CQ397" s="10"/>
      <c r="CR397" s="10"/>
      <c r="CS397" s="10"/>
      <c r="CT397" s="10"/>
      <c r="CU397" s="10"/>
      <c r="CV397" s="10"/>
      <c r="CW397" s="10"/>
      <c r="CX397" s="10"/>
      <c r="CY397" s="10"/>
      <c r="CZ397" s="10"/>
      <c r="DA397" s="10"/>
      <c r="DB397" s="10"/>
      <c r="DC397" s="10"/>
      <c r="DD397" s="10"/>
      <c r="DE397" s="10"/>
      <c r="DF397" s="10"/>
      <c r="DG397" s="10"/>
      <c r="DH397" s="10"/>
      <c r="DI397" s="10"/>
      <c r="DJ397" s="10"/>
      <c r="DK397" s="10"/>
      <c r="DL397" s="10"/>
      <c r="DM397" s="10"/>
      <c r="DN397" s="10"/>
      <c r="DO397" s="10"/>
      <c r="DP397" s="10"/>
      <c r="DQ397" s="10"/>
      <c r="DR397" s="10"/>
      <c r="DS397" s="10"/>
      <c r="DT397" s="10"/>
      <c r="DU397" s="10"/>
      <c r="DV397" s="10"/>
      <c r="DW397" s="10"/>
      <c r="DX397" s="10"/>
      <c r="DY397" s="10"/>
      <c r="DZ397" s="10"/>
      <c r="EA397" s="10"/>
      <c r="EB397" s="10"/>
      <c r="EC397" s="10"/>
      <c r="ED397" s="10"/>
      <c r="EE397" s="10"/>
      <c r="EF397" s="10"/>
    </row>
    <row r="398" spans="1:256" s="1" customFormat="1">
      <c r="A398" s="70"/>
      <c r="B398" s="70"/>
      <c r="C398" s="97"/>
      <c r="D398" s="70"/>
      <c r="E398" s="70"/>
      <c r="F398" s="70"/>
      <c r="G398" s="152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4"/>
      <c r="AE398" s="74"/>
      <c r="AF398" s="74"/>
      <c r="AG398" s="74"/>
      <c r="AH398" s="74"/>
      <c r="AI398" s="74"/>
      <c r="AJ398" s="74"/>
      <c r="AK398" s="74"/>
      <c r="AL398" s="74"/>
      <c r="AM398" s="74"/>
      <c r="AN398" s="74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  <c r="CP398" s="10"/>
      <c r="CQ398" s="10"/>
      <c r="CR398" s="10"/>
      <c r="CS398" s="10"/>
      <c r="CT398" s="10"/>
      <c r="CU398" s="10"/>
      <c r="CV398" s="10"/>
      <c r="CW398" s="10"/>
      <c r="CX398" s="10"/>
      <c r="CY398" s="10"/>
      <c r="CZ398" s="10"/>
      <c r="DA398" s="10"/>
      <c r="DB398" s="10"/>
      <c r="DC398" s="10"/>
      <c r="DD398" s="10"/>
      <c r="DE398" s="10"/>
      <c r="DF398" s="10"/>
      <c r="DG398" s="10"/>
      <c r="DH398" s="10"/>
      <c r="DI398" s="10"/>
      <c r="DJ398" s="10"/>
      <c r="DK398" s="10"/>
      <c r="DL398" s="10"/>
      <c r="DM398" s="10"/>
      <c r="DN398" s="10"/>
      <c r="DO398" s="10"/>
      <c r="DP398" s="10"/>
      <c r="DQ398" s="10"/>
      <c r="DR398" s="10"/>
      <c r="DS398" s="10"/>
      <c r="DT398" s="10"/>
      <c r="DU398" s="10"/>
      <c r="DV398" s="10"/>
      <c r="DW398" s="10"/>
      <c r="DX398" s="10"/>
      <c r="DY398" s="10"/>
      <c r="DZ398" s="10"/>
      <c r="EA398" s="10"/>
      <c r="EB398" s="10"/>
      <c r="EC398" s="10"/>
      <c r="ED398" s="10"/>
      <c r="EE398" s="10"/>
      <c r="EF398" s="10"/>
    </row>
    <row r="399" spans="1:256" s="1" customFormat="1">
      <c r="A399" s="70"/>
      <c r="B399" s="70"/>
      <c r="C399" s="97"/>
      <c r="D399" s="70"/>
      <c r="E399" s="70"/>
      <c r="F399" s="70"/>
      <c r="G399" s="152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4"/>
      <c r="AE399" s="74"/>
      <c r="AF399" s="74"/>
      <c r="AG399" s="74"/>
      <c r="AH399" s="74"/>
      <c r="AI399" s="74"/>
      <c r="AJ399" s="74"/>
      <c r="AK399" s="74"/>
      <c r="AL399" s="74"/>
      <c r="AM399" s="74"/>
      <c r="AN399" s="74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  <c r="CI399" s="10"/>
      <c r="CJ399" s="10"/>
      <c r="CK399" s="10"/>
      <c r="CL399" s="10"/>
      <c r="CM399" s="10"/>
      <c r="CN399" s="10"/>
      <c r="CO399" s="10"/>
      <c r="CP399" s="10"/>
      <c r="CQ399" s="10"/>
      <c r="CR399" s="10"/>
      <c r="CS399" s="10"/>
      <c r="CT399" s="10"/>
      <c r="CU399" s="10"/>
      <c r="CV399" s="10"/>
      <c r="CW399" s="10"/>
      <c r="CX399" s="10"/>
      <c r="CY399" s="10"/>
      <c r="CZ399" s="10"/>
      <c r="DA399" s="10"/>
      <c r="DB399" s="10"/>
      <c r="DC399" s="10"/>
      <c r="DD399" s="10"/>
      <c r="DE399" s="10"/>
      <c r="DF399" s="10"/>
      <c r="DG399" s="10"/>
      <c r="DH399" s="10"/>
      <c r="DI399" s="10"/>
      <c r="DJ399" s="10"/>
      <c r="DK399" s="10"/>
      <c r="DL399" s="10"/>
      <c r="DM399" s="10"/>
      <c r="DN399" s="10"/>
      <c r="DO399" s="10"/>
      <c r="DP399" s="10"/>
      <c r="DQ399" s="10"/>
      <c r="DR399" s="10"/>
      <c r="DS399" s="10"/>
      <c r="DT399" s="10"/>
      <c r="DU399" s="10"/>
      <c r="DV399" s="10"/>
      <c r="DW399" s="10"/>
      <c r="DX399" s="10"/>
      <c r="DY399" s="10"/>
      <c r="DZ399" s="10"/>
      <c r="EA399" s="10"/>
      <c r="EB399" s="10"/>
      <c r="EC399" s="10"/>
      <c r="ED399" s="10"/>
      <c r="EE399" s="10"/>
      <c r="EF399" s="10"/>
    </row>
    <row r="400" spans="1:256" s="1" customFormat="1">
      <c r="A400" s="70"/>
      <c r="B400" s="70"/>
      <c r="C400" s="97"/>
      <c r="D400" s="70"/>
      <c r="E400" s="70"/>
      <c r="F400" s="70"/>
      <c r="G400" s="152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4"/>
      <c r="AE400" s="74"/>
      <c r="AF400" s="74"/>
      <c r="AG400" s="74"/>
      <c r="AH400" s="74"/>
      <c r="AI400" s="74"/>
      <c r="AJ400" s="74"/>
      <c r="AK400" s="74"/>
      <c r="AL400" s="74"/>
      <c r="AM400" s="74"/>
      <c r="AN400" s="74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  <c r="CI400" s="10"/>
      <c r="CJ400" s="10"/>
      <c r="CK400" s="10"/>
      <c r="CL400" s="10"/>
      <c r="CM400" s="10"/>
      <c r="CN400" s="10"/>
      <c r="CO400" s="10"/>
      <c r="CP400" s="10"/>
      <c r="CQ400" s="10"/>
      <c r="CR400" s="10"/>
      <c r="CS400" s="10"/>
      <c r="CT400" s="10"/>
      <c r="CU400" s="10"/>
      <c r="CV400" s="10"/>
      <c r="CW400" s="10"/>
      <c r="CX400" s="10"/>
      <c r="CY400" s="10"/>
      <c r="CZ400" s="10"/>
      <c r="DA400" s="10"/>
      <c r="DB400" s="10"/>
      <c r="DC400" s="10"/>
      <c r="DD400" s="10"/>
      <c r="DE400" s="10"/>
      <c r="DF400" s="10"/>
      <c r="DG400" s="10"/>
      <c r="DH400" s="10"/>
      <c r="DI400" s="10"/>
      <c r="DJ400" s="10"/>
      <c r="DK400" s="10"/>
      <c r="DL400" s="10"/>
      <c r="DM400" s="10"/>
      <c r="DN400" s="10"/>
      <c r="DO400" s="10"/>
      <c r="DP400" s="10"/>
      <c r="DQ400" s="10"/>
      <c r="DR400" s="10"/>
      <c r="DS400" s="10"/>
      <c r="DT400" s="10"/>
      <c r="DU400" s="10"/>
      <c r="DV400" s="10"/>
      <c r="DW400" s="10"/>
      <c r="DX400" s="10"/>
      <c r="DY400" s="10"/>
      <c r="DZ400" s="10"/>
      <c r="EA400" s="10"/>
      <c r="EB400" s="10"/>
      <c r="EC400" s="10"/>
      <c r="ED400" s="10"/>
      <c r="EE400" s="10"/>
      <c r="EF400" s="10"/>
    </row>
    <row r="401" spans="1:26">
      <c r="A401" s="70"/>
      <c r="B401" s="70"/>
      <c r="C401" s="97"/>
      <c r="D401" s="70"/>
      <c r="E401" s="70"/>
      <c r="F401" s="70"/>
      <c r="G401" s="152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</row>
    <row r="402" spans="1:26">
      <c r="A402" s="70"/>
      <c r="B402" s="70"/>
      <c r="C402" s="97"/>
      <c r="D402" s="70"/>
      <c r="E402" s="70"/>
      <c r="F402" s="70"/>
      <c r="G402" s="152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</row>
    <row r="403" spans="1:26">
      <c r="A403" s="70"/>
      <c r="B403" s="70"/>
      <c r="C403" s="97"/>
      <c r="D403" s="70"/>
      <c r="E403" s="70"/>
      <c r="F403" s="70"/>
      <c r="G403" s="152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</row>
    <row r="404" spans="1:26">
      <c r="A404" s="70"/>
      <c r="B404" s="70"/>
      <c r="C404" s="97"/>
      <c r="D404" s="70"/>
      <c r="E404" s="70"/>
      <c r="F404" s="70"/>
      <c r="G404" s="152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</row>
    <row r="405" spans="1:26">
      <c r="A405" s="70"/>
      <c r="B405" s="70"/>
      <c r="C405" s="97"/>
      <c r="D405" s="70"/>
      <c r="E405" s="70"/>
      <c r="F405" s="70"/>
      <c r="G405" s="152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</row>
    <row r="406" spans="1:26">
      <c r="A406" s="70"/>
      <c r="B406" s="70"/>
      <c r="C406" s="97"/>
      <c r="D406" s="70"/>
      <c r="E406" s="70"/>
      <c r="F406" s="70"/>
      <c r="G406" s="152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</row>
    <row r="407" spans="1:26">
      <c r="A407" s="70"/>
      <c r="B407" s="70"/>
      <c r="C407" s="97"/>
      <c r="D407" s="70"/>
      <c r="E407" s="70"/>
      <c r="F407" s="70"/>
      <c r="G407" s="152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</row>
    <row r="408" spans="1:26">
      <c r="A408" s="70"/>
      <c r="B408" s="70"/>
      <c r="C408" s="97"/>
      <c r="D408" s="70"/>
      <c r="E408" s="70"/>
      <c r="F408" s="70"/>
      <c r="G408" s="152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</row>
    <row r="409" spans="1:26">
      <c r="A409" s="70"/>
      <c r="B409" s="70"/>
      <c r="C409" s="97"/>
      <c r="D409" s="70"/>
      <c r="E409" s="70"/>
      <c r="F409" s="70"/>
      <c r="G409" s="152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</row>
    <row r="410" spans="1:26">
      <c r="A410" s="70"/>
      <c r="B410" s="70"/>
      <c r="C410" s="97"/>
      <c r="D410" s="70"/>
      <c r="E410" s="70"/>
      <c r="F410" s="70"/>
      <c r="G410" s="152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</row>
    <row r="411" spans="1:26">
      <c r="A411" s="70"/>
      <c r="B411" s="70"/>
      <c r="C411" s="97"/>
      <c r="D411" s="70"/>
      <c r="E411" s="70"/>
      <c r="F411" s="70"/>
      <c r="G411" s="152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</row>
    <row r="412" spans="1:26">
      <c r="A412" s="70"/>
      <c r="B412" s="70"/>
      <c r="C412" s="97"/>
      <c r="D412" s="70"/>
      <c r="E412" s="70"/>
      <c r="F412" s="70"/>
      <c r="G412" s="152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</row>
    <row r="413" spans="1:26">
      <c r="A413" s="70"/>
      <c r="B413" s="70"/>
      <c r="C413" s="97"/>
      <c r="D413" s="70"/>
      <c r="E413" s="70"/>
      <c r="F413" s="70"/>
      <c r="G413" s="152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</row>
    <row r="414" spans="1:26">
      <c r="A414" s="70"/>
      <c r="B414" s="70"/>
      <c r="C414" s="97"/>
      <c r="D414" s="70"/>
      <c r="E414" s="70"/>
      <c r="F414" s="70"/>
      <c r="G414" s="152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</row>
    <row r="415" spans="1:26">
      <c r="A415" s="70"/>
      <c r="B415" s="70"/>
      <c r="C415" s="97"/>
      <c r="D415" s="70"/>
      <c r="E415" s="70"/>
      <c r="F415" s="70"/>
      <c r="G415" s="152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</row>
    <row r="416" spans="1:26">
      <c r="A416" s="70"/>
      <c r="B416" s="70"/>
      <c r="C416" s="97"/>
      <c r="D416" s="70"/>
      <c r="E416" s="70"/>
      <c r="F416" s="70"/>
      <c r="G416" s="152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</row>
    <row r="417" spans="1:26">
      <c r="A417" s="70"/>
      <c r="B417" s="70"/>
      <c r="C417" s="97"/>
      <c r="D417" s="70"/>
      <c r="E417" s="70"/>
      <c r="F417" s="70"/>
      <c r="G417" s="152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</row>
    <row r="418" spans="1:26">
      <c r="A418" s="70"/>
      <c r="B418" s="70"/>
      <c r="C418" s="97"/>
      <c r="D418" s="70"/>
      <c r="E418" s="70"/>
      <c r="F418" s="70"/>
      <c r="G418" s="152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</row>
    <row r="419" spans="1:26">
      <c r="A419" s="70"/>
      <c r="B419" s="70"/>
      <c r="C419" s="97"/>
      <c r="D419" s="70"/>
      <c r="E419" s="70"/>
      <c r="F419" s="70"/>
      <c r="G419" s="152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</row>
    <row r="420" spans="1:26">
      <c r="A420" s="70"/>
      <c r="B420" s="70"/>
      <c r="C420" s="97"/>
      <c r="D420" s="70"/>
      <c r="E420" s="70"/>
      <c r="F420" s="70"/>
      <c r="G420" s="152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</row>
    <row r="421" spans="1:26">
      <c r="A421" s="70"/>
      <c r="B421" s="70"/>
      <c r="C421" s="97"/>
      <c r="D421" s="70"/>
      <c r="E421" s="70"/>
      <c r="F421" s="70"/>
      <c r="G421" s="152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</row>
    <row r="422" spans="1:26">
      <c r="A422" s="70"/>
      <c r="B422" s="70"/>
      <c r="C422" s="97"/>
      <c r="D422" s="70"/>
      <c r="E422" s="70"/>
      <c r="F422" s="70"/>
      <c r="G422" s="152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</row>
    <row r="423" spans="1:26">
      <c r="A423" s="70"/>
      <c r="B423" s="70"/>
      <c r="C423" s="97"/>
      <c r="D423" s="70"/>
      <c r="E423" s="70"/>
      <c r="F423" s="70"/>
      <c r="G423" s="152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</row>
    <row r="424" spans="1:26">
      <c r="A424" s="70"/>
      <c r="B424" s="70"/>
      <c r="C424" s="97"/>
      <c r="D424" s="70"/>
      <c r="E424" s="70"/>
      <c r="F424" s="70"/>
      <c r="G424" s="152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</row>
    <row r="425" spans="1:26">
      <c r="A425" s="70"/>
      <c r="B425" s="70"/>
      <c r="C425" s="97"/>
      <c r="D425" s="70"/>
      <c r="E425" s="70"/>
      <c r="F425" s="70"/>
      <c r="G425" s="152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</row>
    <row r="426" spans="1:26">
      <c r="A426" s="70"/>
      <c r="B426" s="70"/>
      <c r="C426" s="97"/>
      <c r="D426" s="70"/>
      <c r="E426" s="70"/>
      <c r="F426" s="70"/>
      <c r="G426" s="152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</row>
    <row r="427" spans="1:26">
      <c r="A427" s="70"/>
      <c r="B427" s="70"/>
      <c r="C427" s="97"/>
      <c r="D427" s="70"/>
      <c r="E427" s="70"/>
      <c r="F427" s="70"/>
      <c r="G427" s="152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</row>
    <row r="428" spans="1:26">
      <c r="A428" s="70"/>
      <c r="B428" s="70"/>
      <c r="C428" s="97"/>
      <c r="D428" s="70"/>
      <c r="E428" s="70"/>
      <c r="F428" s="70"/>
      <c r="G428" s="152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</row>
    <row r="429" spans="1:26">
      <c r="A429" s="70"/>
      <c r="B429" s="70"/>
      <c r="C429" s="97"/>
      <c r="D429" s="70"/>
      <c r="E429" s="70"/>
      <c r="F429" s="70"/>
      <c r="G429" s="152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</row>
    <row r="430" spans="1:26">
      <c r="A430" s="70"/>
      <c r="B430" s="70"/>
      <c r="C430" s="97"/>
      <c r="D430" s="70"/>
      <c r="E430" s="70"/>
      <c r="F430" s="70"/>
      <c r="G430" s="152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</row>
    <row r="431" spans="1:26">
      <c r="A431" s="70"/>
      <c r="B431" s="70"/>
      <c r="C431" s="97"/>
      <c r="D431" s="70"/>
      <c r="E431" s="70"/>
      <c r="F431" s="70"/>
      <c r="G431" s="152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</row>
    <row r="432" spans="1:26">
      <c r="A432" s="70"/>
      <c r="B432" s="70"/>
      <c r="C432" s="97"/>
      <c r="D432" s="70"/>
      <c r="E432" s="70"/>
      <c r="F432" s="70"/>
      <c r="G432" s="152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</row>
    <row r="433" spans="1:26">
      <c r="A433" s="70"/>
      <c r="B433" s="70"/>
      <c r="C433" s="97"/>
      <c r="D433" s="70"/>
      <c r="E433" s="70"/>
      <c r="F433" s="70"/>
      <c r="G433" s="152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</row>
    <row r="434" spans="1:26">
      <c r="A434" s="70"/>
      <c r="B434" s="70"/>
      <c r="C434" s="97"/>
      <c r="D434" s="70"/>
      <c r="E434" s="70"/>
      <c r="F434" s="70"/>
      <c r="G434" s="152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</row>
    <row r="435" spans="1:26">
      <c r="A435" s="70"/>
      <c r="B435" s="70"/>
      <c r="C435" s="97"/>
      <c r="D435" s="70"/>
      <c r="E435" s="70"/>
      <c r="F435" s="70"/>
      <c r="G435" s="152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</row>
    <row r="436" spans="1:26">
      <c r="A436" s="70"/>
      <c r="B436" s="70"/>
      <c r="C436" s="97"/>
      <c r="D436" s="70"/>
      <c r="E436" s="70"/>
      <c r="F436" s="70"/>
      <c r="G436" s="152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</row>
    <row r="437" spans="1:26">
      <c r="A437" s="70"/>
      <c r="B437" s="70"/>
      <c r="C437" s="97"/>
      <c r="D437" s="70"/>
      <c r="E437" s="70"/>
      <c r="F437" s="70"/>
      <c r="G437" s="152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</row>
    <row r="438" spans="1:26">
      <c r="A438" s="70"/>
      <c r="B438" s="70"/>
      <c r="C438" s="97"/>
      <c r="D438" s="70"/>
      <c r="E438" s="70"/>
      <c r="F438" s="70"/>
      <c r="G438" s="152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</row>
    <row r="439" spans="1:26">
      <c r="A439" s="70"/>
      <c r="B439" s="70"/>
      <c r="C439" s="97"/>
      <c r="D439" s="70"/>
      <c r="E439" s="70"/>
      <c r="F439" s="70"/>
      <c r="G439" s="152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</row>
    <row r="440" spans="1:26">
      <c r="A440" s="70"/>
      <c r="B440" s="70"/>
      <c r="C440" s="97"/>
      <c r="D440" s="70"/>
      <c r="E440" s="70"/>
      <c r="F440" s="70"/>
      <c r="G440" s="152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</row>
    <row r="441" spans="1:26">
      <c r="A441" s="70"/>
      <c r="B441" s="70"/>
      <c r="C441" s="97"/>
      <c r="D441" s="70"/>
      <c r="E441" s="70"/>
      <c r="F441" s="70"/>
      <c r="G441" s="152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</row>
    <row r="442" spans="1:26">
      <c r="A442" s="70"/>
      <c r="B442" s="70"/>
      <c r="C442" s="97"/>
      <c r="D442" s="70"/>
      <c r="E442" s="70"/>
      <c r="F442" s="70"/>
      <c r="G442" s="152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</row>
    <row r="443" spans="1:26">
      <c r="A443" s="70"/>
      <c r="B443" s="70"/>
      <c r="C443" s="97"/>
      <c r="D443" s="70"/>
      <c r="E443" s="70"/>
      <c r="F443" s="70"/>
      <c r="G443" s="152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</row>
    <row r="444" spans="1:26">
      <c r="A444" s="70"/>
      <c r="B444" s="70"/>
      <c r="C444" s="97"/>
      <c r="D444" s="70"/>
      <c r="E444" s="70"/>
      <c r="F444" s="70"/>
      <c r="G444" s="152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</row>
    <row r="445" spans="1:26">
      <c r="A445" s="70"/>
      <c r="B445" s="70"/>
      <c r="C445" s="97"/>
      <c r="D445" s="70"/>
      <c r="E445" s="70"/>
      <c r="F445" s="70"/>
      <c r="G445" s="152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</row>
    <row r="446" spans="1:26">
      <c r="A446" s="70"/>
      <c r="B446" s="70"/>
      <c r="C446" s="97"/>
      <c r="D446" s="70"/>
      <c r="E446" s="70"/>
      <c r="F446" s="70"/>
      <c r="G446" s="152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</row>
    <row r="447" spans="1:26">
      <c r="A447" s="70"/>
      <c r="B447" s="70"/>
      <c r="C447" s="97"/>
      <c r="D447" s="70"/>
      <c r="E447" s="70"/>
      <c r="F447" s="70"/>
      <c r="G447" s="152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</row>
    <row r="448" spans="1:26">
      <c r="A448" s="70"/>
      <c r="B448" s="70"/>
      <c r="C448" s="97"/>
      <c r="D448" s="70"/>
      <c r="E448" s="70"/>
      <c r="F448" s="70"/>
      <c r="G448" s="152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</row>
    <row r="449" spans="1:26">
      <c r="A449" s="70"/>
      <c r="B449" s="70"/>
      <c r="C449" s="97"/>
      <c r="D449" s="70"/>
      <c r="E449" s="70"/>
      <c r="F449" s="70"/>
      <c r="G449" s="152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</row>
    <row r="450" spans="1:26">
      <c r="A450" s="70"/>
      <c r="B450" s="70"/>
      <c r="C450" s="97"/>
      <c r="D450" s="70"/>
      <c r="E450" s="70"/>
      <c r="F450" s="70"/>
      <c r="G450" s="152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</row>
    <row r="451" spans="1:26">
      <c r="A451" s="70"/>
      <c r="B451" s="70"/>
      <c r="C451" s="97"/>
      <c r="D451" s="70"/>
      <c r="E451" s="70"/>
      <c r="F451" s="70"/>
      <c r="G451" s="152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</row>
    <row r="452" spans="1:26">
      <c r="A452" s="70"/>
      <c r="B452" s="70"/>
      <c r="C452" s="97"/>
      <c r="D452" s="70"/>
      <c r="E452" s="70"/>
      <c r="F452" s="70"/>
      <c r="G452" s="152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</row>
    <row r="453" spans="1:26">
      <c r="A453" s="70"/>
      <c r="B453" s="70"/>
      <c r="C453" s="97"/>
      <c r="D453" s="70"/>
      <c r="E453" s="70"/>
      <c r="F453" s="70"/>
      <c r="G453" s="152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</row>
    <row r="454" spans="1:26">
      <c r="A454" s="70"/>
      <c r="B454" s="70"/>
      <c r="C454" s="97"/>
      <c r="D454" s="70"/>
      <c r="E454" s="70"/>
      <c r="F454" s="70"/>
      <c r="G454" s="152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</row>
    <row r="455" spans="1:26">
      <c r="A455" s="70"/>
      <c r="B455" s="70"/>
      <c r="C455" s="97"/>
      <c r="D455" s="70"/>
      <c r="E455" s="70"/>
      <c r="F455" s="70"/>
      <c r="G455" s="152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</row>
    <row r="456" spans="1:26">
      <c r="A456" s="70"/>
      <c r="B456" s="70"/>
      <c r="C456" s="97"/>
      <c r="D456" s="70"/>
      <c r="E456" s="70"/>
      <c r="F456" s="70"/>
      <c r="G456" s="152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</row>
    <row r="457" spans="1:26">
      <c r="A457" s="70"/>
      <c r="B457" s="70"/>
      <c r="C457" s="97"/>
      <c r="D457" s="70"/>
      <c r="E457" s="70"/>
      <c r="F457" s="70"/>
      <c r="G457" s="152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</row>
    <row r="458" spans="1:26">
      <c r="A458" s="70"/>
      <c r="B458" s="70"/>
      <c r="C458" s="97"/>
      <c r="D458" s="70"/>
      <c r="E458" s="70"/>
      <c r="F458" s="70"/>
      <c r="G458" s="152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</row>
    <row r="459" spans="1:26">
      <c r="A459" s="70"/>
      <c r="B459" s="70"/>
      <c r="C459" s="97"/>
      <c r="D459" s="70"/>
      <c r="E459" s="70"/>
      <c r="F459" s="70"/>
      <c r="G459" s="152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</row>
    <row r="460" spans="1:26">
      <c r="A460" s="70"/>
      <c r="B460" s="70"/>
      <c r="C460" s="97"/>
      <c r="D460" s="70"/>
      <c r="E460" s="70"/>
      <c r="F460" s="70"/>
      <c r="G460" s="152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</row>
    <row r="461" spans="1:26">
      <c r="A461" s="70"/>
      <c r="B461" s="70"/>
      <c r="C461" s="97"/>
      <c r="D461" s="70"/>
      <c r="E461" s="70"/>
      <c r="F461" s="70"/>
      <c r="G461" s="152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</row>
    <row r="462" spans="1:26">
      <c r="A462" s="70"/>
      <c r="B462" s="70"/>
      <c r="C462" s="97"/>
      <c r="D462" s="70"/>
      <c r="E462" s="70"/>
      <c r="F462" s="70"/>
      <c r="G462" s="152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</row>
    <row r="463" spans="1:26">
      <c r="A463" s="70"/>
      <c r="B463" s="70"/>
      <c r="C463" s="97"/>
      <c r="D463" s="70"/>
      <c r="E463" s="70"/>
      <c r="F463" s="70"/>
      <c r="G463" s="152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</row>
    <row r="464" spans="1:26">
      <c r="A464" s="70"/>
      <c r="B464" s="70"/>
      <c r="C464" s="97"/>
      <c r="D464" s="70"/>
      <c r="E464" s="70"/>
      <c r="F464" s="70"/>
      <c r="G464" s="152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</row>
    <row r="465" spans="1:26">
      <c r="A465" s="70"/>
      <c r="B465" s="70"/>
      <c r="C465" s="97"/>
      <c r="D465" s="70"/>
      <c r="E465" s="70"/>
      <c r="F465" s="70"/>
      <c r="G465" s="152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</row>
    <row r="466" spans="1:26">
      <c r="A466" s="70"/>
      <c r="B466" s="70"/>
      <c r="C466" s="97"/>
      <c r="D466" s="70"/>
      <c r="E466" s="70"/>
      <c r="F466" s="70"/>
      <c r="G466" s="152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</row>
    <row r="467" spans="1:26">
      <c r="A467" s="70"/>
      <c r="B467" s="70"/>
      <c r="C467" s="97"/>
      <c r="D467" s="70"/>
      <c r="E467" s="70"/>
      <c r="F467" s="70"/>
      <c r="G467" s="152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</row>
    <row r="468" spans="1:26">
      <c r="A468" s="70"/>
      <c r="B468" s="70"/>
      <c r="C468" s="97"/>
      <c r="D468" s="70"/>
      <c r="E468" s="70"/>
      <c r="F468" s="70"/>
      <c r="G468" s="152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</row>
    <row r="469" spans="1:26">
      <c r="A469" s="70"/>
      <c r="B469" s="70"/>
      <c r="C469" s="97"/>
      <c r="D469" s="70"/>
      <c r="E469" s="70"/>
      <c r="F469" s="70"/>
      <c r="G469" s="152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</row>
    <row r="470" spans="1:26">
      <c r="A470" s="70"/>
      <c r="B470" s="70"/>
      <c r="C470" s="97"/>
      <c r="D470" s="70"/>
      <c r="E470" s="70"/>
      <c r="F470" s="70"/>
      <c r="G470" s="152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</row>
    <row r="471" spans="1:26">
      <c r="A471" s="70"/>
      <c r="B471" s="70"/>
      <c r="C471" s="97"/>
      <c r="D471" s="70"/>
      <c r="E471" s="70"/>
      <c r="F471" s="70"/>
      <c r="G471" s="152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</row>
    <row r="472" spans="1:26">
      <c r="A472" s="70"/>
      <c r="B472" s="70"/>
      <c r="C472" s="97"/>
      <c r="D472" s="70"/>
      <c r="E472" s="70"/>
      <c r="F472" s="70"/>
      <c r="G472" s="152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</row>
    <row r="473" spans="1:26">
      <c r="A473" s="70"/>
      <c r="B473" s="70"/>
      <c r="C473" s="97"/>
      <c r="D473" s="70"/>
      <c r="E473" s="70"/>
      <c r="F473" s="70"/>
      <c r="G473" s="152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</row>
    <row r="474" spans="1:26">
      <c r="A474" s="70"/>
      <c r="B474" s="70"/>
      <c r="C474" s="97"/>
      <c r="D474" s="70"/>
      <c r="E474" s="70"/>
      <c r="F474" s="70"/>
      <c r="G474" s="152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</row>
    <row r="475" spans="1:26">
      <c r="A475" s="70"/>
      <c r="B475" s="70"/>
      <c r="C475" s="97"/>
      <c r="D475" s="70"/>
      <c r="E475" s="70"/>
      <c r="F475" s="70"/>
      <c r="G475" s="152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</row>
    <row r="476" spans="1:26">
      <c r="A476" s="70"/>
      <c r="B476" s="70"/>
      <c r="C476" s="97"/>
      <c r="D476" s="70"/>
      <c r="E476" s="70"/>
      <c r="F476" s="70"/>
      <c r="G476" s="152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</row>
    <row r="477" spans="1:26">
      <c r="A477" s="70"/>
      <c r="B477" s="70"/>
      <c r="C477" s="97"/>
      <c r="D477" s="70"/>
      <c r="E477" s="70"/>
      <c r="F477" s="70"/>
      <c r="G477" s="152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</row>
    <row r="478" spans="1:26">
      <c r="A478" s="70"/>
      <c r="B478" s="70"/>
      <c r="C478" s="97"/>
      <c r="D478" s="70"/>
      <c r="E478" s="70"/>
      <c r="F478" s="70"/>
      <c r="G478" s="152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</row>
    <row r="479" spans="1:26">
      <c r="A479" s="70"/>
      <c r="B479" s="70"/>
      <c r="C479" s="97"/>
      <c r="D479" s="70"/>
      <c r="E479" s="70"/>
      <c r="F479" s="70"/>
      <c r="G479" s="152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</row>
    <row r="480" spans="1:26">
      <c r="A480" s="70"/>
      <c r="B480" s="70"/>
      <c r="C480" s="97"/>
      <c r="D480" s="70"/>
      <c r="E480" s="70"/>
      <c r="F480" s="70"/>
      <c r="G480" s="152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</row>
    <row r="481" spans="1:26">
      <c r="A481" s="70"/>
      <c r="B481" s="70"/>
      <c r="C481" s="97"/>
      <c r="D481" s="70"/>
      <c r="E481" s="70"/>
      <c r="F481" s="70"/>
      <c r="G481" s="152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</row>
    <row r="482" spans="1:26">
      <c r="A482" s="70"/>
      <c r="B482" s="70"/>
      <c r="C482" s="97"/>
      <c r="D482" s="70"/>
      <c r="E482" s="70"/>
      <c r="F482" s="70"/>
      <c r="G482" s="152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</row>
    <row r="483" spans="1:26">
      <c r="A483" s="70"/>
      <c r="B483" s="70"/>
      <c r="C483" s="97"/>
      <c r="D483" s="70"/>
      <c r="E483" s="70"/>
      <c r="F483" s="70"/>
      <c r="G483" s="152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</row>
    <row r="484" spans="1:26">
      <c r="A484" s="70"/>
      <c r="B484" s="70"/>
      <c r="C484" s="97"/>
      <c r="D484" s="70"/>
      <c r="E484" s="70"/>
      <c r="F484" s="70"/>
      <c r="G484" s="152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</row>
    <row r="485" spans="1:26">
      <c r="A485" s="70"/>
      <c r="B485" s="70"/>
      <c r="C485" s="97"/>
      <c r="D485" s="70"/>
      <c r="E485" s="70"/>
      <c r="F485" s="70"/>
      <c r="G485" s="152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</row>
    <row r="486" spans="1:26">
      <c r="A486" s="70"/>
      <c r="B486" s="70"/>
      <c r="C486" s="97"/>
      <c r="D486" s="70"/>
      <c r="E486" s="70"/>
      <c r="F486" s="70"/>
      <c r="G486" s="152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</row>
    <row r="487" spans="1:26">
      <c r="A487" s="70"/>
      <c r="B487" s="70"/>
      <c r="C487" s="97"/>
      <c r="D487" s="70"/>
      <c r="E487" s="70"/>
      <c r="F487" s="70"/>
      <c r="G487" s="152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</row>
    <row r="488" spans="1:26">
      <c r="A488" s="70"/>
      <c r="B488" s="70"/>
      <c r="C488" s="97"/>
      <c r="D488" s="70"/>
      <c r="E488" s="70"/>
      <c r="F488" s="70"/>
      <c r="G488" s="152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</row>
    <row r="489" spans="1:26">
      <c r="A489" s="70"/>
      <c r="B489" s="70"/>
      <c r="C489" s="97"/>
      <c r="D489" s="70"/>
      <c r="E489" s="70"/>
      <c r="F489" s="70"/>
      <c r="G489" s="152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</row>
    <row r="490" spans="1:26">
      <c r="A490" s="70"/>
      <c r="B490" s="70"/>
      <c r="C490" s="97"/>
      <c r="D490" s="70"/>
      <c r="E490" s="70"/>
      <c r="F490" s="70"/>
      <c r="G490" s="152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</row>
    <row r="491" spans="1:26">
      <c r="A491" s="70"/>
      <c r="B491" s="70"/>
      <c r="C491" s="97"/>
      <c r="D491" s="70"/>
      <c r="E491" s="70"/>
      <c r="F491" s="70"/>
      <c r="G491" s="152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</row>
    <row r="492" spans="1:26">
      <c r="A492" s="70"/>
      <c r="B492" s="70"/>
      <c r="C492" s="97"/>
      <c r="D492" s="70"/>
      <c r="E492" s="70"/>
      <c r="F492" s="70"/>
      <c r="G492" s="152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</row>
    <row r="493" spans="1:26">
      <c r="A493" s="70"/>
      <c r="B493" s="70"/>
      <c r="C493" s="97"/>
      <c r="D493" s="70"/>
      <c r="E493" s="70"/>
      <c r="F493" s="70"/>
      <c r="G493" s="152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</row>
    <row r="494" spans="1:26">
      <c r="A494" s="70"/>
      <c r="B494" s="70"/>
      <c r="C494" s="97"/>
      <c r="D494" s="70"/>
      <c r="E494" s="70"/>
      <c r="F494" s="70"/>
      <c r="G494" s="152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</row>
    <row r="495" spans="1:26">
      <c r="A495" s="70"/>
      <c r="B495" s="70"/>
      <c r="C495" s="97"/>
      <c r="D495" s="70"/>
      <c r="E495" s="70"/>
      <c r="F495" s="70"/>
      <c r="G495" s="152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</row>
    <row r="496" spans="1:26">
      <c r="A496" s="70"/>
      <c r="B496" s="70"/>
      <c r="C496" s="97"/>
      <c r="D496" s="70"/>
      <c r="E496" s="70"/>
      <c r="F496" s="70"/>
      <c r="G496" s="152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</row>
    <row r="497" spans="1:26">
      <c r="A497" s="70"/>
      <c r="B497" s="70"/>
      <c r="C497" s="97"/>
      <c r="D497" s="70"/>
      <c r="E497" s="70"/>
      <c r="F497" s="70"/>
      <c r="G497" s="152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</row>
    <row r="498" spans="1:26">
      <c r="A498" s="70"/>
      <c r="B498" s="70"/>
      <c r="C498" s="97"/>
      <c r="D498" s="70"/>
      <c r="E498" s="70"/>
      <c r="F498" s="70"/>
      <c r="G498" s="152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</row>
    <row r="499" spans="1:26">
      <c r="A499" s="70"/>
      <c r="B499" s="70"/>
      <c r="C499" s="97"/>
      <c r="D499" s="70"/>
      <c r="E499" s="70"/>
      <c r="F499" s="70"/>
      <c r="G499" s="152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</row>
    <row r="500" spans="1:26">
      <c r="A500" s="70"/>
      <c r="B500" s="70"/>
      <c r="C500" s="97"/>
      <c r="D500" s="70"/>
      <c r="E500" s="70"/>
      <c r="F500" s="70"/>
      <c r="G500" s="152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</row>
    <row r="501" spans="1:26">
      <c r="A501" s="70"/>
      <c r="B501" s="70"/>
      <c r="C501" s="97"/>
      <c r="D501" s="70"/>
      <c r="E501" s="70"/>
      <c r="F501" s="70"/>
      <c r="G501" s="152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</row>
    <row r="502" spans="1:26">
      <c r="A502" s="70"/>
      <c r="B502" s="70"/>
      <c r="C502" s="97"/>
      <c r="D502" s="70"/>
      <c r="E502" s="70"/>
      <c r="F502" s="70"/>
      <c r="G502" s="152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</row>
    <row r="503" spans="1:26">
      <c r="A503" s="70"/>
      <c r="B503" s="70"/>
      <c r="C503" s="97"/>
      <c r="D503" s="70"/>
      <c r="E503" s="70"/>
      <c r="F503" s="70"/>
      <c r="G503" s="152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</row>
    <row r="504" spans="1:26">
      <c r="A504" s="70"/>
      <c r="B504" s="70"/>
      <c r="C504" s="97"/>
      <c r="D504" s="70"/>
      <c r="E504" s="70"/>
      <c r="F504" s="70"/>
      <c r="G504" s="152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</row>
    <row r="505" spans="1:26">
      <c r="A505" s="70"/>
      <c r="B505" s="70"/>
      <c r="C505" s="97"/>
      <c r="D505" s="70"/>
      <c r="E505" s="70"/>
      <c r="F505" s="70"/>
      <c r="G505" s="152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</row>
    <row r="506" spans="1:26">
      <c r="A506" s="70"/>
      <c r="B506" s="70"/>
      <c r="C506" s="97"/>
      <c r="D506" s="70"/>
      <c r="E506" s="70"/>
      <c r="F506" s="70"/>
      <c r="G506" s="152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</row>
    <row r="507" spans="1:26">
      <c r="A507" s="70"/>
      <c r="B507" s="70"/>
      <c r="C507" s="97"/>
      <c r="D507" s="70"/>
      <c r="E507" s="70"/>
      <c r="F507" s="70"/>
      <c r="G507" s="152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</row>
    <row r="508" spans="1:26">
      <c r="A508" s="70"/>
      <c r="B508" s="70"/>
      <c r="C508" s="97"/>
      <c r="D508" s="70"/>
      <c r="E508" s="70"/>
      <c r="F508" s="70"/>
      <c r="G508" s="152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</row>
    <row r="509" spans="1:26">
      <c r="A509" s="70"/>
      <c r="B509" s="70"/>
      <c r="C509" s="97"/>
      <c r="D509" s="70"/>
      <c r="E509" s="70"/>
      <c r="F509" s="70"/>
      <c r="G509" s="152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</row>
    <row r="510" spans="1:26">
      <c r="A510" s="70"/>
      <c r="B510" s="70"/>
      <c r="C510" s="97"/>
      <c r="D510" s="70"/>
      <c r="E510" s="70"/>
      <c r="F510" s="70"/>
      <c r="G510" s="152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</row>
    <row r="511" spans="1:26">
      <c r="A511" s="70"/>
      <c r="B511" s="70"/>
      <c r="C511" s="97"/>
      <c r="D511" s="70"/>
      <c r="E511" s="70"/>
      <c r="F511" s="70"/>
      <c r="G511" s="152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</row>
    <row r="512" spans="1:26">
      <c r="A512" s="70"/>
      <c r="B512" s="70"/>
      <c r="C512" s="97"/>
      <c r="D512" s="70"/>
      <c r="E512" s="70"/>
      <c r="F512" s="70"/>
      <c r="G512" s="152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</row>
    <row r="513" spans="1:26">
      <c r="A513" s="70"/>
      <c r="B513" s="70"/>
      <c r="C513" s="97"/>
      <c r="D513" s="70"/>
      <c r="E513" s="70"/>
      <c r="F513" s="70"/>
      <c r="G513" s="152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</row>
    <row r="514" spans="1:26">
      <c r="A514" s="70"/>
      <c r="B514" s="70"/>
      <c r="C514" s="97"/>
      <c r="D514" s="70"/>
      <c r="E514" s="70"/>
      <c r="F514" s="70"/>
      <c r="G514" s="152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</row>
    <row r="515" spans="1:26">
      <c r="A515" s="70"/>
      <c r="B515" s="70"/>
      <c r="C515" s="97"/>
      <c r="D515" s="70"/>
      <c r="E515" s="70"/>
      <c r="F515" s="70"/>
      <c r="G515" s="152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</row>
    <row r="516" spans="1:26">
      <c r="A516" s="70"/>
      <c r="B516" s="70"/>
      <c r="C516" s="97"/>
      <c r="D516" s="70"/>
      <c r="E516" s="70"/>
      <c r="F516" s="70"/>
      <c r="G516" s="152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</row>
    <row r="517" spans="1:26">
      <c r="A517" s="70"/>
      <c r="B517" s="70"/>
      <c r="C517" s="97"/>
      <c r="D517" s="70"/>
      <c r="E517" s="70"/>
      <c r="F517" s="70"/>
      <c r="G517" s="152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</row>
    <row r="518" spans="1:26">
      <c r="A518" s="70"/>
      <c r="B518" s="70"/>
      <c r="C518" s="97"/>
      <c r="D518" s="70"/>
      <c r="E518" s="70"/>
      <c r="F518" s="70"/>
      <c r="G518" s="152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</row>
    <row r="519" spans="1:26">
      <c r="A519" s="70"/>
      <c r="B519" s="70"/>
      <c r="C519" s="97"/>
      <c r="D519" s="70"/>
      <c r="E519" s="70"/>
      <c r="F519" s="70"/>
      <c r="G519" s="152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</row>
    <row r="520" spans="1:26">
      <c r="A520" s="70"/>
      <c r="B520" s="70"/>
      <c r="C520" s="97"/>
      <c r="D520" s="70"/>
      <c r="E520" s="70"/>
      <c r="F520" s="70"/>
      <c r="G520" s="152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</row>
    <row r="521" spans="1:26">
      <c r="A521" s="70"/>
      <c r="B521" s="70"/>
      <c r="C521" s="97"/>
      <c r="D521" s="70"/>
      <c r="E521" s="70"/>
      <c r="F521" s="70"/>
      <c r="G521" s="152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</row>
    <row r="522" spans="1:26">
      <c r="A522" s="70"/>
      <c r="B522" s="70"/>
      <c r="C522" s="97"/>
      <c r="D522" s="70"/>
      <c r="E522" s="70"/>
      <c r="F522" s="70"/>
      <c r="G522" s="152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</row>
    <row r="523" spans="1:26">
      <c r="A523" s="70"/>
      <c r="B523" s="70"/>
      <c r="C523" s="97"/>
      <c r="D523" s="70"/>
      <c r="E523" s="70"/>
      <c r="F523" s="70"/>
      <c r="G523" s="152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</row>
    <row r="524" spans="1:26">
      <c r="A524" s="70"/>
      <c r="B524" s="70"/>
      <c r="C524" s="97"/>
      <c r="D524" s="70"/>
      <c r="E524" s="70"/>
      <c r="F524" s="70"/>
      <c r="G524" s="152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</row>
    <row r="525" spans="1:26">
      <c r="A525" s="70"/>
      <c r="B525" s="70"/>
      <c r="C525" s="97"/>
      <c r="D525" s="70"/>
      <c r="E525" s="70"/>
      <c r="F525" s="70"/>
      <c r="G525" s="152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</row>
    <row r="526" spans="1:26">
      <c r="A526" s="70"/>
      <c r="B526" s="70"/>
      <c r="C526" s="97"/>
      <c r="D526" s="70"/>
      <c r="E526" s="70"/>
      <c r="F526" s="70"/>
      <c r="G526" s="152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</row>
    <row r="527" spans="1:26">
      <c r="A527" s="70"/>
      <c r="B527" s="70"/>
      <c r="C527" s="97"/>
      <c r="D527" s="70"/>
      <c r="E527" s="70"/>
      <c r="F527" s="70"/>
      <c r="G527" s="152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</row>
    <row r="528" spans="1:26">
      <c r="A528" s="70"/>
      <c r="B528" s="70"/>
      <c r="C528" s="97"/>
      <c r="D528" s="70"/>
      <c r="E528" s="70"/>
      <c r="F528" s="70"/>
      <c r="G528" s="152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</row>
    <row r="529" spans="1:26">
      <c r="A529" s="70"/>
      <c r="B529" s="70"/>
      <c r="C529" s="97"/>
      <c r="D529" s="70"/>
      <c r="E529" s="70"/>
      <c r="F529" s="70"/>
      <c r="G529" s="152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</row>
    <row r="530" spans="1:26">
      <c r="A530" s="70"/>
      <c r="B530" s="70"/>
      <c r="C530" s="97"/>
      <c r="D530" s="70"/>
      <c r="E530" s="70"/>
      <c r="F530" s="70"/>
      <c r="G530" s="152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</row>
    <row r="531" spans="1:26">
      <c r="A531" s="70"/>
      <c r="B531" s="70"/>
      <c r="C531" s="97"/>
      <c r="D531" s="70"/>
      <c r="E531" s="70"/>
      <c r="F531" s="70"/>
      <c r="G531" s="152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</row>
    <row r="532" spans="1:26">
      <c r="A532" s="70"/>
      <c r="B532" s="70"/>
      <c r="C532" s="97"/>
      <c r="D532" s="70"/>
      <c r="E532" s="70"/>
      <c r="F532" s="70"/>
      <c r="G532" s="152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</row>
    <row r="533" spans="1:26">
      <c r="A533" s="70"/>
      <c r="B533" s="70"/>
      <c r="C533" s="97"/>
      <c r="D533" s="70"/>
      <c r="E533" s="70"/>
      <c r="F533" s="70"/>
      <c r="G533" s="152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</row>
    <row r="534" spans="1:26">
      <c r="A534" s="70"/>
      <c r="B534" s="70"/>
      <c r="C534" s="97"/>
      <c r="D534" s="70"/>
      <c r="E534" s="70"/>
      <c r="F534" s="70"/>
      <c r="G534" s="152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</row>
    <row r="535" spans="1:26">
      <c r="A535" s="70"/>
      <c r="B535" s="70"/>
      <c r="C535" s="97"/>
      <c r="D535" s="70"/>
      <c r="E535" s="70"/>
      <c r="F535" s="70"/>
      <c r="G535" s="152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</row>
    <row r="536" spans="1:26">
      <c r="A536" s="70"/>
      <c r="B536" s="70"/>
      <c r="C536" s="97"/>
      <c r="D536" s="70"/>
      <c r="E536" s="70"/>
      <c r="F536" s="70"/>
      <c r="G536" s="152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</row>
    <row r="537" spans="1:26">
      <c r="A537" s="70"/>
      <c r="B537" s="70"/>
      <c r="C537" s="97"/>
      <c r="D537" s="70"/>
      <c r="E537" s="70"/>
      <c r="F537" s="70"/>
      <c r="G537" s="152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</row>
    <row r="538" spans="1:26">
      <c r="A538" s="70"/>
      <c r="B538" s="70"/>
      <c r="C538" s="97"/>
      <c r="D538" s="70"/>
      <c r="E538" s="70"/>
      <c r="F538" s="70"/>
      <c r="G538" s="152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</row>
    <row r="539" spans="1:26">
      <c r="A539" s="70"/>
      <c r="B539" s="70"/>
      <c r="C539" s="97"/>
      <c r="D539" s="70"/>
      <c r="E539" s="70"/>
      <c r="F539" s="70"/>
      <c r="G539" s="152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</row>
    <row r="540" spans="1:26">
      <c r="A540" s="70"/>
      <c r="B540" s="70"/>
      <c r="C540" s="97"/>
      <c r="D540" s="70"/>
      <c r="E540" s="70"/>
      <c r="F540" s="70"/>
      <c r="G540" s="152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</row>
    <row r="541" spans="1:26">
      <c r="A541" s="70"/>
      <c r="B541" s="70"/>
      <c r="C541" s="97"/>
      <c r="D541" s="70"/>
      <c r="E541" s="70"/>
      <c r="F541" s="70"/>
      <c r="G541" s="152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</row>
    <row r="542" spans="1:26">
      <c r="A542" s="70"/>
      <c r="B542" s="70"/>
      <c r="C542" s="97"/>
      <c r="D542" s="70"/>
      <c r="E542" s="70"/>
      <c r="F542" s="70"/>
      <c r="G542" s="152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</row>
    <row r="543" spans="1:26">
      <c r="A543" s="70"/>
      <c r="B543" s="70"/>
      <c r="C543" s="97"/>
      <c r="D543" s="70"/>
      <c r="E543" s="70"/>
      <c r="F543" s="70"/>
      <c r="G543" s="152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</row>
    <row r="544" spans="1:26">
      <c r="A544" s="70"/>
      <c r="B544" s="70"/>
      <c r="C544" s="97"/>
      <c r="D544" s="70"/>
      <c r="E544" s="70"/>
      <c r="F544" s="70"/>
      <c r="G544" s="152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</row>
    <row r="545" spans="1:26">
      <c r="A545" s="70"/>
      <c r="B545" s="70"/>
      <c r="C545" s="97"/>
      <c r="D545" s="70"/>
      <c r="E545" s="70"/>
      <c r="F545" s="70"/>
      <c r="G545" s="152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</row>
    <row r="546" spans="1:26">
      <c r="A546" s="70"/>
      <c r="B546" s="70"/>
      <c r="C546" s="97"/>
      <c r="D546" s="70"/>
      <c r="E546" s="70"/>
      <c r="F546" s="70"/>
      <c r="G546" s="152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</row>
    <row r="547" spans="1:26">
      <c r="A547" s="70"/>
      <c r="B547" s="70"/>
      <c r="C547" s="97"/>
      <c r="D547" s="70"/>
      <c r="E547" s="70"/>
      <c r="F547" s="70"/>
      <c r="G547" s="152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</row>
    <row r="548" spans="1:26">
      <c r="A548" s="70"/>
      <c r="B548" s="70"/>
      <c r="C548" s="97"/>
      <c r="D548" s="70"/>
      <c r="E548" s="70"/>
      <c r="F548" s="70"/>
      <c r="G548" s="152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</row>
    <row r="549" spans="1:26">
      <c r="A549" s="70"/>
      <c r="B549" s="70"/>
      <c r="C549" s="97"/>
      <c r="D549" s="70"/>
      <c r="E549" s="70"/>
      <c r="F549" s="70"/>
      <c r="G549" s="152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</row>
    <row r="550" spans="1:26">
      <c r="A550" s="70"/>
      <c r="B550" s="70"/>
      <c r="C550" s="97"/>
      <c r="D550" s="70"/>
      <c r="E550" s="70"/>
      <c r="F550" s="70"/>
      <c r="G550" s="152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</row>
    <row r="551" spans="1:26">
      <c r="A551" s="70"/>
      <c r="B551" s="70"/>
      <c r="C551" s="97"/>
      <c r="D551" s="70"/>
      <c r="E551" s="70"/>
      <c r="F551" s="70"/>
      <c r="G551" s="152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</row>
    <row r="552" spans="1:26">
      <c r="A552" s="70"/>
      <c r="B552" s="70"/>
      <c r="C552" s="97"/>
      <c r="D552" s="70"/>
      <c r="E552" s="70"/>
      <c r="F552" s="70"/>
      <c r="G552" s="152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</row>
    <row r="553" spans="1:26">
      <c r="A553" s="70"/>
      <c r="B553" s="70"/>
      <c r="C553" s="97"/>
      <c r="D553" s="70"/>
      <c r="E553" s="70"/>
      <c r="F553" s="70"/>
      <c r="G553" s="152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</row>
    <row r="554" spans="1:26">
      <c r="A554" s="70"/>
      <c r="B554" s="70"/>
      <c r="C554" s="97"/>
      <c r="D554" s="70"/>
      <c r="E554" s="70"/>
      <c r="F554" s="70"/>
      <c r="G554" s="152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</row>
    <row r="555" spans="1:26">
      <c r="A555" s="70"/>
      <c r="B555" s="70"/>
      <c r="C555" s="97"/>
      <c r="D555" s="70"/>
      <c r="E555" s="70"/>
      <c r="F555" s="70"/>
      <c r="G555" s="152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</row>
    <row r="556" spans="1:26">
      <c r="A556" s="70"/>
      <c r="B556" s="70"/>
      <c r="C556" s="97"/>
      <c r="D556" s="70"/>
      <c r="E556" s="70"/>
      <c r="F556" s="70"/>
      <c r="G556" s="152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</row>
    <row r="557" spans="1:26">
      <c r="A557" s="70"/>
      <c r="B557" s="70"/>
      <c r="C557" s="97"/>
      <c r="D557" s="70"/>
      <c r="E557" s="70"/>
      <c r="F557" s="70"/>
      <c r="G557" s="152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</row>
    <row r="558" spans="1:26">
      <c r="A558" s="70"/>
      <c r="B558" s="70"/>
      <c r="C558" s="97"/>
      <c r="D558" s="70"/>
      <c r="E558" s="70"/>
      <c r="F558" s="70"/>
      <c r="G558" s="152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</row>
    <row r="559" spans="1:26">
      <c r="A559" s="70"/>
      <c r="B559" s="70"/>
      <c r="C559" s="97"/>
      <c r="D559" s="70"/>
      <c r="E559" s="70"/>
      <c r="F559" s="70"/>
      <c r="G559" s="152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</row>
    <row r="560" spans="1:26">
      <c r="A560" s="70"/>
      <c r="B560" s="70"/>
      <c r="C560" s="97"/>
      <c r="D560" s="70"/>
      <c r="E560" s="70"/>
      <c r="F560" s="70"/>
      <c r="G560" s="152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</row>
    <row r="561" spans="1:26">
      <c r="A561" s="70"/>
      <c r="B561" s="70"/>
      <c r="C561" s="97"/>
      <c r="D561" s="70"/>
      <c r="E561" s="70"/>
      <c r="F561" s="70"/>
      <c r="G561" s="152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</row>
    <row r="562" spans="1:26">
      <c r="A562" s="70"/>
      <c r="B562" s="70"/>
      <c r="C562" s="97"/>
      <c r="D562" s="70"/>
      <c r="E562" s="70"/>
      <c r="F562" s="70"/>
      <c r="G562" s="152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</row>
    <row r="563" spans="1:26">
      <c r="A563" s="70"/>
      <c r="B563" s="70"/>
      <c r="C563" s="97"/>
      <c r="D563" s="70"/>
      <c r="E563" s="70"/>
      <c r="F563" s="70"/>
      <c r="G563" s="152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</row>
    <row r="564" spans="1:26">
      <c r="A564" s="70"/>
      <c r="B564" s="70"/>
      <c r="C564" s="97"/>
      <c r="D564" s="70"/>
      <c r="E564" s="70"/>
      <c r="F564" s="70"/>
      <c r="G564" s="152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</row>
    <row r="565" spans="1:26">
      <c r="A565" s="70"/>
      <c r="B565" s="70"/>
      <c r="C565" s="97"/>
      <c r="D565" s="70"/>
      <c r="E565" s="70"/>
      <c r="F565" s="70"/>
      <c r="G565" s="152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</row>
    <row r="566" spans="1:26">
      <c r="A566" s="70"/>
      <c r="B566" s="70"/>
      <c r="C566" s="97"/>
      <c r="D566" s="70"/>
      <c r="E566" s="70"/>
      <c r="F566" s="70"/>
      <c r="G566" s="152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</row>
    <row r="567" spans="1:26">
      <c r="A567" s="70"/>
      <c r="B567" s="70"/>
      <c r="C567" s="97"/>
      <c r="D567" s="70"/>
      <c r="E567" s="70"/>
      <c r="F567" s="70"/>
      <c r="G567" s="152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</row>
    <row r="568" spans="1:26">
      <c r="A568" s="70"/>
      <c r="B568" s="70"/>
      <c r="C568" s="97"/>
      <c r="D568" s="70"/>
      <c r="E568" s="70"/>
      <c r="F568" s="70"/>
      <c r="G568" s="152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</row>
    <row r="569" spans="1:26">
      <c r="A569" s="70"/>
      <c r="B569" s="70"/>
      <c r="C569" s="97"/>
      <c r="D569" s="70"/>
      <c r="E569" s="70"/>
      <c r="F569" s="70"/>
      <c r="G569" s="152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</row>
    <row r="570" spans="1:26">
      <c r="A570" s="70"/>
      <c r="B570" s="70"/>
      <c r="C570" s="97"/>
      <c r="D570" s="70"/>
      <c r="E570" s="70"/>
      <c r="F570" s="70"/>
      <c r="G570" s="152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</row>
    <row r="571" spans="1:26">
      <c r="A571" s="70"/>
      <c r="B571" s="70"/>
      <c r="C571" s="97"/>
      <c r="D571" s="70"/>
      <c r="E571" s="70"/>
      <c r="F571" s="70"/>
      <c r="G571" s="152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</row>
    <row r="572" spans="1:26">
      <c r="A572" s="70"/>
      <c r="B572" s="70"/>
      <c r="C572" s="97"/>
      <c r="D572" s="70"/>
      <c r="E572" s="70"/>
      <c r="F572" s="70"/>
      <c r="G572" s="152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</row>
    <row r="573" spans="1:26">
      <c r="A573" s="70"/>
      <c r="B573" s="70"/>
      <c r="C573" s="97"/>
      <c r="D573" s="70"/>
      <c r="E573" s="70"/>
      <c r="F573" s="70"/>
      <c r="G573" s="152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</row>
    <row r="574" spans="1:26">
      <c r="A574" s="70"/>
      <c r="B574" s="70"/>
      <c r="C574" s="97"/>
      <c r="D574" s="70"/>
      <c r="E574" s="70"/>
      <c r="F574" s="70"/>
      <c r="G574" s="152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</row>
    <row r="575" spans="1:26">
      <c r="A575" s="70"/>
      <c r="B575" s="70"/>
      <c r="C575" s="97"/>
      <c r="D575" s="70"/>
      <c r="E575" s="70"/>
      <c r="F575" s="70"/>
      <c r="G575" s="152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</row>
    <row r="576" spans="1:26">
      <c r="A576" s="70"/>
      <c r="B576" s="70"/>
      <c r="C576" s="97"/>
      <c r="D576" s="70"/>
      <c r="E576" s="70"/>
      <c r="F576" s="70"/>
      <c r="G576" s="152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</row>
    <row r="577" spans="1:26">
      <c r="A577" s="70"/>
      <c r="B577" s="70"/>
      <c r="C577" s="97"/>
      <c r="D577" s="70"/>
      <c r="E577" s="70"/>
      <c r="F577" s="70"/>
      <c r="G577" s="152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</row>
    <row r="578" spans="1:26">
      <c r="A578" s="70"/>
      <c r="B578" s="70"/>
      <c r="C578" s="97"/>
      <c r="D578" s="70"/>
      <c r="E578" s="70"/>
      <c r="F578" s="70"/>
      <c r="G578" s="152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</row>
    <row r="579" spans="1:26">
      <c r="A579" s="70"/>
      <c r="B579" s="70"/>
      <c r="C579" s="97"/>
      <c r="D579" s="70"/>
      <c r="E579" s="70"/>
      <c r="F579" s="70"/>
      <c r="G579" s="152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</row>
    <row r="580" spans="1:26">
      <c r="A580" s="70"/>
      <c r="B580" s="70"/>
      <c r="C580" s="97"/>
      <c r="D580" s="70"/>
      <c r="E580" s="70"/>
      <c r="F580" s="70"/>
      <c r="G580" s="152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</row>
    <row r="581" spans="1:26">
      <c r="A581" s="70"/>
      <c r="B581" s="70"/>
      <c r="C581" s="97"/>
      <c r="D581" s="70"/>
      <c r="E581" s="70"/>
      <c r="F581" s="70"/>
      <c r="G581" s="152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</row>
    <row r="582" spans="1:26">
      <c r="A582" s="70"/>
      <c r="B582" s="70"/>
      <c r="C582" s="97"/>
      <c r="D582" s="70"/>
      <c r="E582" s="70"/>
      <c r="F582" s="70"/>
      <c r="G582" s="152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</row>
    <row r="583" spans="1:26">
      <c r="A583" s="70"/>
      <c r="B583" s="70"/>
      <c r="C583" s="97"/>
      <c r="D583" s="70"/>
      <c r="E583" s="70"/>
      <c r="F583" s="70"/>
      <c r="G583" s="152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</row>
    <row r="584" spans="1:26">
      <c r="A584" s="70"/>
      <c r="B584" s="70"/>
      <c r="C584" s="97"/>
      <c r="D584" s="70"/>
      <c r="E584" s="70"/>
      <c r="F584" s="70"/>
      <c r="G584" s="152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</row>
    <row r="585" spans="1:26">
      <c r="A585" s="70"/>
      <c r="B585" s="70"/>
      <c r="C585" s="97"/>
      <c r="D585" s="70"/>
      <c r="E585" s="70"/>
      <c r="F585" s="70"/>
      <c r="G585" s="152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</row>
    <row r="586" spans="1:26">
      <c r="A586" s="70"/>
      <c r="B586" s="70"/>
      <c r="C586" s="97"/>
      <c r="D586" s="70"/>
      <c r="E586" s="70"/>
      <c r="F586" s="70"/>
      <c r="G586" s="152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</row>
    <row r="587" spans="1:26">
      <c r="A587" s="70"/>
      <c r="B587" s="70"/>
      <c r="C587" s="97"/>
      <c r="D587" s="70"/>
      <c r="E587" s="70"/>
      <c r="F587" s="70"/>
      <c r="G587" s="152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</row>
    <row r="588" spans="1:26">
      <c r="A588" s="70"/>
      <c r="B588" s="70"/>
      <c r="C588" s="97"/>
      <c r="D588" s="70"/>
      <c r="E588" s="70"/>
      <c r="F588" s="70"/>
      <c r="G588" s="152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</row>
    <row r="589" spans="1:26">
      <c r="A589" s="70"/>
      <c r="B589" s="70"/>
      <c r="C589" s="97"/>
      <c r="D589" s="70"/>
      <c r="E589" s="70"/>
      <c r="F589" s="70"/>
      <c r="G589" s="152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</row>
    <row r="590" spans="1:26">
      <c r="A590" s="70"/>
      <c r="B590" s="70"/>
      <c r="C590" s="97"/>
      <c r="D590" s="70"/>
      <c r="E590" s="70"/>
      <c r="F590" s="70"/>
      <c r="G590" s="152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</row>
    <row r="591" spans="1:26">
      <c r="A591" s="70"/>
      <c r="B591" s="70"/>
      <c r="C591" s="97"/>
      <c r="D591" s="70"/>
      <c r="E591" s="70"/>
      <c r="F591" s="70"/>
      <c r="G591" s="152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</row>
    <row r="592" spans="1:26">
      <c r="A592" s="70"/>
      <c r="B592" s="70"/>
      <c r="C592" s="97"/>
      <c r="D592" s="70"/>
      <c r="E592" s="70"/>
      <c r="F592" s="70"/>
      <c r="G592" s="152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</row>
    <row r="593" spans="1:26">
      <c r="A593" s="70"/>
      <c r="B593" s="70"/>
      <c r="C593" s="97"/>
      <c r="D593" s="70"/>
      <c r="E593" s="70"/>
      <c r="F593" s="70"/>
      <c r="G593" s="152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</row>
    <row r="594" spans="1:26">
      <c r="A594" s="70"/>
      <c r="B594" s="70"/>
      <c r="C594" s="97"/>
      <c r="D594" s="70"/>
      <c r="E594" s="70"/>
      <c r="F594" s="70"/>
      <c r="G594" s="152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</row>
    <row r="595" spans="1:26">
      <c r="A595" s="70"/>
      <c r="B595" s="70"/>
      <c r="C595" s="97"/>
      <c r="D595" s="70"/>
      <c r="E595" s="70"/>
      <c r="F595" s="70"/>
      <c r="G595" s="152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</row>
    <row r="596" spans="1:26">
      <c r="A596" s="70"/>
      <c r="B596" s="70"/>
      <c r="C596" s="97"/>
      <c r="D596" s="70"/>
      <c r="E596" s="70"/>
      <c r="F596" s="70"/>
      <c r="G596" s="152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</row>
    <row r="597" spans="1:26">
      <c r="A597" s="70"/>
      <c r="B597" s="70"/>
      <c r="C597" s="97"/>
      <c r="D597" s="70"/>
      <c r="E597" s="70"/>
      <c r="F597" s="70"/>
      <c r="G597" s="152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</row>
    <row r="598" spans="1:26">
      <c r="A598" s="70"/>
      <c r="B598" s="70"/>
      <c r="C598" s="97"/>
      <c r="D598" s="70"/>
      <c r="E598" s="70"/>
      <c r="F598" s="70"/>
      <c r="G598" s="152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</row>
    <row r="599" spans="1:26">
      <c r="A599" s="70"/>
      <c r="B599" s="70"/>
      <c r="C599" s="97"/>
      <c r="D599" s="70"/>
      <c r="E599" s="70"/>
      <c r="F599" s="70"/>
      <c r="G599" s="152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</row>
    <row r="600" spans="1:26">
      <c r="A600" s="70"/>
      <c r="B600" s="70"/>
      <c r="C600" s="97"/>
      <c r="D600" s="70"/>
      <c r="E600" s="70"/>
      <c r="F600" s="70"/>
      <c r="G600" s="152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</row>
    <row r="601" spans="1:26">
      <c r="A601" s="70"/>
      <c r="B601" s="70"/>
      <c r="C601" s="97"/>
      <c r="D601" s="70"/>
      <c r="E601" s="70"/>
      <c r="F601" s="70"/>
      <c r="G601" s="152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</row>
    <row r="602" spans="1:26">
      <c r="A602" s="70"/>
      <c r="B602" s="70"/>
      <c r="C602" s="97"/>
      <c r="D602" s="70"/>
      <c r="E602" s="70"/>
      <c r="F602" s="70"/>
      <c r="G602" s="152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</row>
    <row r="603" spans="1:26">
      <c r="A603" s="70"/>
      <c r="B603" s="70"/>
      <c r="C603" s="97"/>
      <c r="D603" s="70"/>
      <c r="E603" s="70"/>
      <c r="F603" s="70"/>
      <c r="G603" s="152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</row>
    <row r="604" spans="1:26">
      <c r="A604" s="70"/>
      <c r="B604" s="70"/>
      <c r="C604" s="97"/>
      <c r="D604" s="70"/>
      <c r="E604" s="70"/>
      <c r="F604" s="70"/>
      <c r="G604" s="152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</row>
    <row r="605" spans="1:26">
      <c r="A605" s="70"/>
      <c r="B605" s="70"/>
      <c r="C605" s="97"/>
      <c r="D605" s="70"/>
      <c r="E605" s="70"/>
      <c r="F605" s="70"/>
      <c r="G605" s="152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</row>
    <row r="606" spans="1:26">
      <c r="A606" s="70"/>
      <c r="B606" s="70"/>
      <c r="C606" s="97"/>
      <c r="D606" s="70"/>
      <c r="E606" s="70"/>
      <c r="F606" s="70"/>
      <c r="G606" s="152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</row>
    <row r="607" spans="1:26">
      <c r="A607" s="70"/>
      <c r="B607" s="70"/>
      <c r="C607" s="97"/>
      <c r="D607" s="70"/>
      <c r="E607" s="70"/>
      <c r="F607" s="70"/>
      <c r="G607" s="152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</row>
    <row r="608" spans="1:26">
      <c r="A608" s="70"/>
      <c r="B608" s="70"/>
      <c r="C608" s="97"/>
      <c r="D608" s="70"/>
      <c r="E608" s="70"/>
      <c r="F608" s="70"/>
      <c r="G608" s="152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</row>
    <row r="609" spans="1:26">
      <c r="A609" s="70"/>
      <c r="B609" s="70"/>
      <c r="C609" s="97"/>
      <c r="D609" s="70"/>
      <c r="E609" s="70"/>
      <c r="F609" s="70"/>
      <c r="G609" s="152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</row>
    <row r="610" spans="1:26">
      <c r="A610" s="70"/>
      <c r="B610" s="70"/>
      <c r="C610" s="97"/>
      <c r="D610" s="70"/>
      <c r="E610" s="70"/>
      <c r="F610" s="70"/>
      <c r="G610" s="152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</row>
    <row r="611" spans="1:26">
      <c r="A611" s="70"/>
      <c r="B611" s="70"/>
      <c r="C611" s="97"/>
      <c r="D611" s="70"/>
      <c r="E611" s="70"/>
      <c r="F611" s="70"/>
      <c r="G611" s="152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</row>
    <row r="612" spans="1:26">
      <c r="A612" s="70"/>
      <c r="B612" s="70"/>
      <c r="C612" s="97"/>
      <c r="D612" s="70"/>
      <c r="E612" s="70"/>
      <c r="F612" s="70"/>
      <c r="G612" s="152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</row>
    <row r="613" spans="1:26">
      <c r="A613" s="70"/>
      <c r="B613" s="70"/>
      <c r="C613" s="97"/>
      <c r="D613" s="70"/>
      <c r="E613" s="70"/>
      <c r="F613" s="70"/>
      <c r="G613" s="152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</row>
    <row r="614" spans="1:26">
      <c r="A614" s="70"/>
      <c r="B614" s="70"/>
      <c r="C614" s="97"/>
      <c r="D614" s="70"/>
      <c r="E614" s="70"/>
      <c r="F614" s="70"/>
      <c r="G614" s="152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</row>
    <row r="615" spans="1:26">
      <c r="A615" s="70"/>
      <c r="B615" s="70"/>
      <c r="C615" s="97"/>
      <c r="D615" s="70"/>
      <c r="E615" s="70"/>
      <c r="F615" s="70"/>
      <c r="G615" s="152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</row>
    <row r="616" spans="1:26">
      <c r="A616" s="70"/>
      <c r="B616" s="70"/>
      <c r="C616" s="97"/>
      <c r="D616" s="70"/>
      <c r="E616" s="70"/>
      <c r="F616" s="70"/>
      <c r="G616" s="152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</row>
    <row r="617" spans="1:26">
      <c r="A617" s="70"/>
      <c r="B617" s="70"/>
      <c r="C617" s="97"/>
      <c r="D617" s="70"/>
      <c r="E617" s="70"/>
      <c r="F617" s="70"/>
      <c r="G617" s="152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</row>
    <row r="618" spans="1:26">
      <c r="A618" s="70"/>
      <c r="B618" s="70"/>
      <c r="C618" s="97"/>
      <c r="D618" s="70"/>
      <c r="E618" s="70"/>
      <c r="F618" s="70"/>
      <c r="G618" s="152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</row>
    <row r="619" spans="1:26">
      <c r="A619" s="70"/>
      <c r="B619" s="70"/>
      <c r="C619" s="97"/>
      <c r="D619" s="70"/>
      <c r="E619" s="70"/>
      <c r="F619" s="70"/>
      <c r="G619" s="152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</row>
    <row r="620" spans="1:26">
      <c r="A620" s="70"/>
      <c r="B620" s="70"/>
      <c r="C620" s="97"/>
      <c r="D620" s="70"/>
      <c r="E620" s="70"/>
      <c r="F620" s="70"/>
      <c r="G620" s="152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</row>
    <row r="621" spans="1:26">
      <c r="A621" s="70"/>
      <c r="B621" s="70"/>
      <c r="C621" s="97"/>
      <c r="D621" s="70"/>
      <c r="E621" s="70"/>
      <c r="F621" s="70"/>
      <c r="G621" s="152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</row>
    <row r="622" spans="1:26">
      <c r="A622" s="70"/>
      <c r="B622" s="70"/>
      <c r="C622" s="97"/>
      <c r="D622" s="70"/>
      <c r="E622" s="70"/>
      <c r="F622" s="70"/>
      <c r="G622" s="152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</row>
    <row r="623" spans="1:26">
      <c r="A623" s="70"/>
      <c r="B623" s="70"/>
      <c r="C623" s="97"/>
      <c r="D623" s="70"/>
      <c r="E623" s="70"/>
      <c r="F623" s="70"/>
      <c r="G623" s="152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</row>
    <row r="624" spans="1:26">
      <c r="A624" s="70"/>
      <c r="B624" s="70"/>
      <c r="C624" s="97"/>
      <c r="D624" s="70"/>
      <c r="E624" s="70"/>
      <c r="F624" s="70"/>
      <c r="G624" s="152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</row>
    <row r="625" spans="1:26">
      <c r="A625" s="70"/>
      <c r="B625" s="70"/>
      <c r="C625" s="97"/>
      <c r="D625" s="70"/>
      <c r="E625" s="70"/>
      <c r="F625" s="70"/>
      <c r="G625" s="152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</row>
    <row r="626" spans="1:26">
      <c r="A626" s="70"/>
      <c r="B626" s="70"/>
      <c r="C626" s="97"/>
      <c r="D626" s="70"/>
      <c r="E626" s="70"/>
      <c r="F626" s="70"/>
      <c r="G626" s="152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</row>
    <row r="627" spans="1:26">
      <c r="A627" s="70"/>
      <c r="B627" s="70"/>
      <c r="C627" s="97"/>
      <c r="D627" s="70"/>
      <c r="E627" s="70"/>
      <c r="F627" s="70"/>
      <c r="G627" s="152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</row>
    <row r="628" spans="1:26">
      <c r="A628" s="70"/>
      <c r="B628" s="70"/>
      <c r="C628" s="97"/>
      <c r="D628" s="70"/>
      <c r="E628" s="70"/>
      <c r="F628" s="70"/>
      <c r="G628" s="152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</row>
    <row r="629" spans="1:26">
      <c r="A629" s="70"/>
      <c r="B629" s="70"/>
      <c r="C629" s="97"/>
      <c r="D629" s="70"/>
      <c r="E629" s="70"/>
      <c r="F629" s="70"/>
      <c r="G629" s="152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</row>
    <row r="630" spans="1:26">
      <c r="A630" s="70"/>
      <c r="B630" s="70"/>
      <c r="C630" s="97"/>
      <c r="D630" s="70"/>
      <c r="E630" s="70"/>
      <c r="F630" s="70"/>
      <c r="G630" s="152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</row>
    <row r="631" spans="1:26">
      <c r="A631" s="70"/>
      <c r="B631" s="70"/>
      <c r="C631" s="97"/>
      <c r="D631" s="70"/>
      <c r="E631" s="70"/>
      <c r="F631" s="70"/>
      <c r="G631" s="152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</row>
    <row r="632" spans="1:26">
      <c r="A632" s="70"/>
      <c r="B632" s="70"/>
      <c r="C632" s="97"/>
      <c r="D632" s="70"/>
      <c r="E632" s="70"/>
      <c r="F632" s="70"/>
      <c r="G632" s="152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</row>
    <row r="633" spans="1:26">
      <c r="A633" s="70"/>
      <c r="B633" s="70"/>
      <c r="C633" s="97"/>
      <c r="D633" s="70"/>
      <c r="E633" s="70"/>
      <c r="F633" s="70"/>
      <c r="G633" s="152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</row>
    <row r="634" spans="1:26">
      <c r="A634" s="70"/>
      <c r="B634" s="70"/>
      <c r="C634" s="97"/>
      <c r="D634" s="70"/>
      <c r="E634" s="70"/>
      <c r="F634" s="70"/>
      <c r="G634" s="152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</row>
    <row r="635" spans="1:26">
      <c r="A635" s="70"/>
      <c r="B635" s="70"/>
      <c r="C635" s="97"/>
      <c r="D635" s="70"/>
      <c r="E635" s="70"/>
      <c r="F635" s="70"/>
      <c r="G635" s="152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</row>
    <row r="636" spans="1:26">
      <c r="A636" s="70"/>
      <c r="B636" s="70"/>
      <c r="C636" s="97"/>
      <c r="D636" s="70"/>
      <c r="E636" s="70"/>
      <c r="F636" s="70"/>
      <c r="G636" s="152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</row>
    <row r="637" spans="1:26">
      <c r="A637" s="70"/>
      <c r="B637" s="70"/>
      <c r="C637" s="97"/>
      <c r="D637" s="70"/>
      <c r="E637" s="70"/>
      <c r="F637" s="70"/>
      <c r="G637" s="152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</row>
    <row r="638" spans="1:26">
      <c r="A638" s="70"/>
      <c r="B638" s="70"/>
      <c r="C638" s="97"/>
      <c r="D638" s="70"/>
      <c r="E638" s="70"/>
      <c r="F638" s="70"/>
      <c r="G638" s="152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</row>
    <row r="639" spans="1:26">
      <c r="A639" s="70"/>
      <c r="B639" s="70"/>
      <c r="C639" s="97"/>
      <c r="D639" s="70"/>
      <c r="E639" s="70"/>
      <c r="F639" s="70"/>
      <c r="G639" s="152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</row>
    <row r="640" spans="1:26">
      <c r="A640" s="70"/>
      <c r="B640" s="70"/>
      <c r="C640" s="97"/>
      <c r="D640" s="70"/>
      <c r="E640" s="70"/>
      <c r="F640" s="70"/>
      <c r="G640" s="152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</row>
    <row r="641" spans="1:26">
      <c r="A641" s="70"/>
      <c r="B641" s="70"/>
      <c r="C641" s="97"/>
      <c r="D641" s="70"/>
      <c r="E641" s="70"/>
      <c r="F641" s="70"/>
      <c r="G641" s="152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</row>
    <row r="642" spans="1:26">
      <c r="A642" s="70"/>
      <c r="B642" s="70"/>
      <c r="C642" s="97"/>
      <c r="D642" s="70"/>
      <c r="E642" s="70"/>
      <c r="F642" s="70"/>
      <c r="G642" s="152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</row>
    <row r="643" spans="1:26">
      <c r="A643" s="70"/>
      <c r="B643" s="70"/>
      <c r="C643" s="97"/>
      <c r="D643" s="70"/>
      <c r="E643" s="70"/>
      <c r="F643" s="70"/>
      <c r="G643" s="152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</row>
    <row r="644" spans="1:26">
      <c r="A644" s="70"/>
      <c r="B644" s="70"/>
      <c r="C644" s="97"/>
      <c r="D644" s="70"/>
      <c r="E644" s="70"/>
      <c r="F644" s="70"/>
      <c r="G644" s="152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</row>
    <row r="645" spans="1:26">
      <c r="A645" s="70"/>
      <c r="B645" s="70"/>
      <c r="C645" s="97"/>
      <c r="D645" s="70"/>
      <c r="E645" s="70"/>
      <c r="F645" s="70"/>
      <c r="G645" s="152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</row>
    <row r="646" spans="1:26">
      <c r="A646" s="70"/>
      <c r="B646" s="70"/>
      <c r="C646" s="97"/>
      <c r="D646" s="70"/>
      <c r="E646" s="70"/>
      <c r="F646" s="70"/>
      <c r="G646" s="152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</row>
    <row r="647" spans="1:26">
      <c r="A647" s="70"/>
      <c r="B647" s="70"/>
      <c r="C647" s="97"/>
      <c r="D647" s="70"/>
      <c r="E647" s="70"/>
      <c r="F647" s="70"/>
      <c r="G647" s="152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</row>
    <row r="648" spans="1:26">
      <c r="A648" s="70"/>
      <c r="B648" s="70"/>
      <c r="C648" s="97"/>
      <c r="D648" s="70"/>
      <c r="E648" s="70"/>
      <c r="F648" s="70"/>
      <c r="G648" s="152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</row>
    <row r="649" spans="1:26">
      <c r="A649" s="70"/>
      <c r="B649" s="70"/>
      <c r="C649" s="97"/>
      <c r="D649" s="70"/>
      <c r="E649" s="70"/>
      <c r="F649" s="70"/>
      <c r="G649" s="152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</row>
    <row r="650" spans="1:26">
      <c r="A650" s="70"/>
      <c r="B650" s="70"/>
      <c r="C650" s="97"/>
      <c r="D650" s="70"/>
      <c r="E650" s="70"/>
      <c r="F650" s="70"/>
      <c r="G650" s="152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</row>
    <row r="651" spans="1:26">
      <c r="A651" s="70"/>
      <c r="B651" s="70"/>
      <c r="C651" s="97"/>
      <c r="D651" s="70"/>
      <c r="E651" s="70"/>
      <c r="F651" s="70"/>
      <c r="G651" s="152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</row>
    <row r="652" spans="1:26">
      <c r="A652" s="70"/>
      <c r="B652" s="70"/>
      <c r="C652" s="97"/>
      <c r="D652" s="70"/>
      <c r="E652" s="70"/>
      <c r="F652" s="70"/>
      <c r="G652" s="152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</row>
    <row r="653" spans="1:26">
      <c r="A653" s="70"/>
      <c r="B653" s="70"/>
      <c r="C653" s="97"/>
      <c r="D653" s="70"/>
      <c r="E653" s="70"/>
      <c r="F653" s="70"/>
      <c r="G653" s="152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</row>
    <row r="654" spans="1:26">
      <c r="A654" s="70"/>
      <c r="B654" s="70"/>
      <c r="C654" s="97"/>
      <c r="D654" s="70"/>
      <c r="E654" s="70"/>
      <c r="F654" s="70"/>
      <c r="G654" s="152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</row>
    <row r="655" spans="1:26">
      <c r="A655" s="70"/>
      <c r="B655" s="70"/>
      <c r="C655" s="97"/>
      <c r="D655" s="70"/>
      <c r="E655" s="70"/>
      <c r="F655" s="70"/>
      <c r="G655" s="152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</row>
    <row r="656" spans="1:26">
      <c r="A656" s="70"/>
      <c r="B656" s="70"/>
      <c r="C656" s="97"/>
      <c r="D656" s="70"/>
      <c r="E656" s="70"/>
      <c r="F656" s="70"/>
      <c r="G656" s="152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</row>
    <row r="657" spans="1:26">
      <c r="A657" s="70"/>
      <c r="B657" s="70"/>
      <c r="C657" s="97"/>
      <c r="D657" s="70"/>
      <c r="E657" s="70"/>
      <c r="F657" s="70"/>
      <c r="G657" s="152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</row>
    <row r="658" spans="1:26">
      <c r="A658" s="70"/>
      <c r="B658" s="70"/>
      <c r="C658" s="97"/>
      <c r="D658" s="70"/>
      <c r="E658" s="70"/>
      <c r="F658" s="70"/>
      <c r="G658" s="152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</row>
    <row r="659" spans="1:26">
      <c r="A659" s="70"/>
      <c r="B659" s="70"/>
      <c r="C659" s="97"/>
      <c r="D659" s="70"/>
      <c r="E659" s="70"/>
      <c r="F659" s="70"/>
      <c r="G659" s="152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</row>
    <row r="660" spans="1:26">
      <c r="A660" s="70"/>
      <c r="B660" s="70"/>
      <c r="C660" s="97"/>
      <c r="D660" s="70"/>
      <c r="E660" s="70"/>
      <c r="F660" s="70"/>
      <c r="G660" s="152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</row>
    <row r="661" spans="1:26">
      <c r="A661" s="70"/>
      <c r="B661" s="70"/>
      <c r="C661" s="97"/>
      <c r="D661" s="70"/>
      <c r="E661" s="70"/>
      <c r="F661" s="70"/>
      <c r="G661" s="152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</row>
    <row r="662" spans="1:26">
      <c r="A662" s="70"/>
      <c r="B662" s="70"/>
      <c r="C662" s="97"/>
      <c r="D662" s="70"/>
      <c r="E662" s="70"/>
      <c r="F662" s="70"/>
      <c r="G662" s="152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</row>
    <row r="663" spans="1:26">
      <c r="A663" s="70"/>
      <c r="B663" s="70"/>
      <c r="C663" s="97"/>
      <c r="D663" s="70"/>
      <c r="E663" s="70"/>
      <c r="F663" s="70"/>
      <c r="G663" s="152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</row>
    <row r="664" spans="1:26">
      <c r="A664" s="70"/>
      <c r="B664" s="70"/>
      <c r="C664" s="97"/>
      <c r="D664" s="70"/>
      <c r="E664" s="70"/>
      <c r="F664" s="70"/>
      <c r="G664" s="152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</row>
    <row r="665" spans="1:26">
      <c r="A665" s="70"/>
      <c r="B665" s="70"/>
      <c r="C665" s="97"/>
      <c r="D665" s="70"/>
      <c r="E665" s="70"/>
      <c r="F665" s="70"/>
      <c r="G665" s="152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</row>
    <row r="666" spans="1:26">
      <c r="A666" s="70"/>
      <c r="B666" s="70"/>
      <c r="C666" s="97"/>
      <c r="D666" s="70"/>
      <c r="E666" s="70"/>
      <c r="F666" s="70"/>
      <c r="G666" s="152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</row>
    <row r="667" spans="1:26">
      <c r="A667" s="70"/>
      <c r="B667" s="70"/>
      <c r="C667" s="97"/>
      <c r="D667" s="70"/>
      <c r="E667" s="70"/>
      <c r="F667" s="70"/>
      <c r="G667" s="152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</row>
    <row r="668" spans="1:26">
      <c r="A668" s="70"/>
      <c r="B668" s="70"/>
      <c r="C668" s="97"/>
      <c r="D668" s="70"/>
      <c r="E668" s="70"/>
      <c r="F668" s="70"/>
      <c r="G668" s="152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</row>
    <row r="669" spans="1:26">
      <c r="A669" s="70"/>
      <c r="B669" s="70"/>
      <c r="C669" s="97"/>
      <c r="D669" s="70"/>
      <c r="E669" s="70"/>
      <c r="F669" s="70"/>
      <c r="G669" s="152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</row>
    <row r="670" spans="1:26">
      <c r="A670" s="70"/>
      <c r="B670" s="70"/>
      <c r="C670" s="97"/>
      <c r="D670" s="70"/>
      <c r="E670" s="70"/>
      <c r="F670" s="70"/>
      <c r="G670" s="152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</row>
    <row r="671" spans="1:26">
      <c r="A671" s="70"/>
      <c r="B671" s="70"/>
      <c r="C671" s="97"/>
      <c r="D671" s="70"/>
      <c r="E671" s="70"/>
      <c r="F671" s="70"/>
      <c r="G671" s="152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</row>
    <row r="672" spans="1:26">
      <c r="A672" s="70"/>
      <c r="B672" s="70"/>
      <c r="C672" s="97"/>
      <c r="D672" s="70"/>
      <c r="E672" s="70"/>
      <c r="F672" s="70"/>
      <c r="G672" s="152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</row>
    <row r="673" spans="1:26">
      <c r="A673" s="70"/>
      <c r="B673" s="70"/>
      <c r="C673" s="97"/>
      <c r="D673" s="70"/>
      <c r="E673" s="70"/>
      <c r="F673" s="70"/>
      <c r="G673" s="152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</row>
    <row r="674" spans="1:26">
      <c r="A674" s="70"/>
      <c r="B674" s="70"/>
      <c r="C674" s="97"/>
      <c r="D674" s="70"/>
      <c r="E674" s="70"/>
      <c r="F674" s="70"/>
      <c r="G674" s="152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</row>
    <row r="675" spans="1:26">
      <c r="A675" s="70"/>
      <c r="B675" s="70"/>
      <c r="C675" s="97"/>
      <c r="D675" s="70"/>
      <c r="E675" s="70"/>
      <c r="F675" s="70"/>
      <c r="G675" s="152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</row>
    <row r="676" spans="1:26">
      <c r="A676" s="70"/>
      <c r="B676" s="70"/>
      <c r="C676" s="97"/>
      <c r="D676" s="70"/>
      <c r="E676" s="70"/>
      <c r="F676" s="70"/>
      <c r="G676" s="152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</row>
    <row r="677" spans="1:26">
      <c r="A677" s="70"/>
      <c r="B677" s="70"/>
      <c r="C677" s="97"/>
      <c r="D677" s="70"/>
      <c r="E677" s="70"/>
      <c r="F677" s="70"/>
      <c r="G677" s="152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</row>
    <row r="678" spans="1:26">
      <c r="A678" s="70"/>
      <c r="B678" s="70"/>
      <c r="C678" s="97"/>
      <c r="D678" s="70"/>
      <c r="E678" s="70"/>
      <c r="F678" s="70"/>
      <c r="G678" s="152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</row>
    <row r="679" spans="1:26">
      <c r="A679" s="70"/>
      <c r="B679" s="70"/>
      <c r="C679" s="97"/>
      <c r="D679" s="70"/>
      <c r="E679" s="70"/>
      <c r="F679" s="70"/>
      <c r="G679" s="152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</row>
    <row r="680" spans="1:26">
      <c r="A680" s="70"/>
      <c r="B680" s="70"/>
      <c r="C680" s="97"/>
      <c r="D680" s="70"/>
      <c r="E680" s="70"/>
      <c r="F680" s="70"/>
      <c r="G680" s="152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</row>
    <row r="681" spans="1:26">
      <c r="A681" s="70"/>
      <c r="B681" s="70"/>
      <c r="C681" s="97"/>
      <c r="D681" s="70"/>
      <c r="E681" s="70"/>
      <c r="F681" s="70"/>
      <c r="G681" s="152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</row>
    <row r="682" spans="1:26">
      <c r="A682" s="70"/>
      <c r="B682" s="70"/>
      <c r="C682" s="97"/>
      <c r="D682" s="70"/>
      <c r="E682" s="70"/>
      <c r="F682" s="70"/>
      <c r="G682" s="152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</row>
    <row r="683" spans="1:26">
      <c r="A683" s="70"/>
      <c r="B683" s="70"/>
      <c r="C683" s="97"/>
      <c r="D683" s="70"/>
      <c r="E683" s="70"/>
      <c r="F683" s="70"/>
      <c r="G683" s="152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</row>
    <row r="684" spans="1:26">
      <c r="A684" s="70"/>
      <c r="B684" s="70"/>
      <c r="C684" s="97"/>
      <c r="D684" s="70"/>
      <c r="E684" s="70"/>
      <c r="F684" s="70"/>
      <c r="G684" s="152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</row>
    <row r="685" spans="1:26">
      <c r="A685" s="70"/>
      <c r="B685" s="70"/>
      <c r="C685" s="97"/>
      <c r="D685" s="70"/>
      <c r="E685" s="70"/>
      <c r="F685" s="70"/>
      <c r="G685" s="152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</row>
    <row r="686" spans="1:26">
      <c r="A686" s="70"/>
      <c r="B686" s="70"/>
      <c r="C686" s="97"/>
      <c r="D686" s="70"/>
      <c r="E686" s="70"/>
      <c r="F686" s="70"/>
      <c r="G686" s="152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</row>
    <row r="687" spans="1:26">
      <c r="A687" s="70"/>
      <c r="B687" s="70"/>
      <c r="C687" s="97"/>
      <c r="D687" s="70"/>
      <c r="E687" s="70"/>
      <c r="F687" s="70"/>
      <c r="G687" s="152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</row>
    <row r="688" spans="1:26">
      <c r="A688" s="70"/>
      <c r="B688" s="70"/>
      <c r="C688" s="97"/>
      <c r="D688" s="70"/>
      <c r="E688" s="70"/>
      <c r="F688" s="70"/>
      <c r="G688" s="152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</row>
    <row r="689" spans="1:26">
      <c r="A689" s="70"/>
      <c r="B689" s="70"/>
      <c r="C689" s="97"/>
      <c r="D689" s="70"/>
      <c r="E689" s="70"/>
      <c r="F689" s="70"/>
      <c r="G689" s="152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</row>
    <row r="690" spans="1:26">
      <c r="A690" s="70"/>
      <c r="B690" s="70"/>
      <c r="C690" s="97"/>
      <c r="D690" s="70"/>
      <c r="E690" s="70"/>
      <c r="F690" s="70"/>
      <c r="G690" s="152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</row>
    <row r="691" spans="1:26">
      <c r="A691" s="70"/>
      <c r="B691" s="70"/>
      <c r="C691" s="97"/>
      <c r="D691" s="70"/>
      <c r="E691" s="70"/>
      <c r="F691" s="70"/>
      <c r="G691" s="152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</row>
    <row r="692" spans="1:26">
      <c r="A692" s="70"/>
      <c r="B692" s="70"/>
      <c r="C692" s="97"/>
      <c r="D692" s="70"/>
      <c r="E692" s="70"/>
      <c r="F692" s="70"/>
      <c r="G692" s="152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</row>
    <row r="693" spans="1:26">
      <c r="A693" s="70"/>
      <c r="B693" s="70"/>
      <c r="C693" s="97"/>
      <c r="D693" s="70"/>
      <c r="E693" s="70"/>
      <c r="F693" s="70"/>
      <c r="G693" s="152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</row>
    <row r="694" spans="1:26">
      <c r="A694" s="70"/>
      <c r="B694" s="70"/>
      <c r="C694" s="97"/>
      <c r="D694" s="70"/>
      <c r="E694" s="70"/>
      <c r="F694" s="70"/>
      <c r="G694" s="152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</row>
    <row r="695" spans="1:26">
      <c r="A695" s="70"/>
      <c r="B695" s="70"/>
      <c r="C695" s="97"/>
      <c r="D695" s="70"/>
      <c r="E695" s="70"/>
      <c r="F695" s="70"/>
      <c r="G695" s="152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</row>
    <row r="696" spans="1:26">
      <c r="A696" s="70"/>
      <c r="B696" s="70"/>
      <c r="C696" s="97"/>
      <c r="D696" s="70"/>
      <c r="E696" s="70"/>
      <c r="F696" s="70"/>
      <c r="G696" s="152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</row>
    <row r="697" spans="1:26">
      <c r="A697" s="70"/>
      <c r="B697" s="70"/>
      <c r="C697" s="97"/>
      <c r="D697" s="70"/>
      <c r="E697" s="70"/>
      <c r="F697" s="70"/>
      <c r="G697" s="152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</row>
    <row r="698" spans="1:26">
      <c r="A698" s="70"/>
      <c r="B698" s="70"/>
      <c r="C698" s="97"/>
      <c r="D698" s="70"/>
      <c r="E698" s="70"/>
      <c r="F698" s="70"/>
      <c r="G698" s="152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</row>
    <row r="699" spans="1:26">
      <c r="A699" s="70"/>
      <c r="B699" s="70"/>
      <c r="C699" s="97"/>
      <c r="D699" s="70"/>
      <c r="E699" s="70"/>
      <c r="F699" s="70"/>
      <c r="G699" s="152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</row>
    <row r="700" spans="1:26">
      <c r="A700" s="70"/>
      <c r="B700" s="70"/>
      <c r="C700" s="97"/>
      <c r="D700" s="70"/>
      <c r="E700" s="70"/>
      <c r="F700" s="70"/>
      <c r="G700" s="152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</row>
    <row r="701" spans="1:26">
      <c r="A701" s="70"/>
      <c r="B701" s="70"/>
      <c r="C701" s="97"/>
      <c r="D701" s="70"/>
      <c r="E701" s="70"/>
      <c r="F701" s="70"/>
      <c r="G701" s="152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</row>
    <row r="702" spans="1:26">
      <c r="A702" s="70"/>
      <c r="B702" s="70"/>
      <c r="C702" s="97"/>
      <c r="D702" s="70"/>
      <c r="E702" s="70"/>
      <c r="F702" s="70"/>
      <c r="G702" s="152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</row>
    <row r="703" spans="1:26">
      <c r="A703" s="70"/>
      <c r="B703" s="70"/>
      <c r="C703" s="97"/>
      <c r="D703" s="70"/>
      <c r="E703" s="70"/>
      <c r="F703" s="70"/>
      <c r="G703" s="152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</row>
    <row r="704" spans="1:26">
      <c r="A704" s="70"/>
      <c r="B704" s="70"/>
      <c r="C704" s="97"/>
      <c r="D704" s="70"/>
      <c r="E704" s="70"/>
      <c r="F704" s="70"/>
      <c r="G704" s="152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</row>
    <row r="705" spans="1:26">
      <c r="A705" s="70"/>
      <c r="B705" s="70"/>
      <c r="C705" s="97"/>
      <c r="D705" s="70"/>
      <c r="E705" s="70"/>
      <c r="F705" s="70"/>
      <c r="G705" s="152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</row>
    <row r="706" spans="1:26">
      <c r="A706" s="70"/>
      <c r="B706" s="70"/>
      <c r="C706" s="97"/>
      <c r="D706" s="70"/>
      <c r="E706" s="70"/>
      <c r="F706" s="70"/>
      <c r="G706" s="152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</row>
    <row r="707" spans="1:26">
      <c r="A707" s="70"/>
      <c r="B707" s="70"/>
      <c r="C707" s="97"/>
      <c r="D707" s="70"/>
      <c r="E707" s="70"/>
      <c r="F707" s="70"/>
      <c r="G707" s="152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</row>
    <row r="708" spans="1:26">
      <c r="A708" s="70"/>
      <c r="B708" s="70"/>
      <c r="C708" s="97"/>
      <c r="D708" s="70"/>
      <c r="E708" s="70"/>
      <c r="F708" s="70"/>
      <c r="G708" s="152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</row>
    <row r="709" spans="1:26">
      <c r="A709" s="70"/>
      <c r="B709" s="70"/>
      <c r="C709" s="97"/>
      <c r="D709" s="70"/>
      <c r="E709" s="70"/>
      <c r="F709" s="70"/>
      <c r="G709" s="152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</row>
    <row r="710" spans="1:26">
      <c r="A710" s="70"/>
      <c r="B710" s="70"/>
      <c r="C710" s="97"/>
      <c r="D710" s="70"/>
      <c r="E710" s="70"/>
      <c r="F710" s="70"/>
      <c r="G710" s="152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</row>
    <row r="711" spans="1:26">
      <c r="A711" s="70"/>
      <c r="B711" s="70"/>
      <c r="C711" s="97"/>
      <c r="D711" s="70"/>
      <c r="E711" s="70"/>
      <c r="F711" s="70"/>
      <c r="G711" s="152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</row>
    <row r="712" spans="1:26">
      <c r="A712" s="70"/>
      <c r="B712" s="70"/>
      <c r="C712" s="97"/>
      <c r="D712" s="70"/>
      <c r="E712" s="70"/>
      <c r="F712" s="70"/>
      <c r="G712" s="152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</row>
    <row r="713" spans="1:26">
      <c r="A713" s="70"/>
      <c r="B713" s="70"/>
      <c r="C713" s="97"/>
      <c r="D713" s="70"/>
      <c r="E713" s="70"/>
      <c r="F713" s="70"/>
      <c r="G713" s="152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</row>
    <row r="714" spans="1:26">
      <c r="A714" s="70"/>
      <c r="B714" s="70"/>
      <c r="C714" s="97"/>
      <c r="D714" s="70"/>
      <c r="E714" s="70"/>
      <c r="F714" s="70"/>
      <c r="G714" s="152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</row>
    <row r="715" spans="1:26">
      <c r="A715" s="70"/>
      <c r="B715" s="70"/>
      <c r="C715" s="97"/>
      <c r="D715" s="70"/>
      <c r="E715" s="70"/>
      <c r="F715" s="70"/>
      <c r="G715" s="152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</row>
    <row r="716" spans="1:26">
      <c r="A716" s="70"/>
      <c r="B716" s="70"/>
      <c r="C716" s="97"/>
      <c r="D716" s="70"/>
      <c r="E716" s="70"/>
      <c r="F716" s="70"/>
      <c r="G716" s="152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</row>
    <row r="717" spans="1:26">
      <c r="A717" s="70"/>
      <c r="B717" s="70"/>
      <c r="C717" s="97"/>
      <c r="D717" s="70"/>
      <c r="E717" s="70"/>
      <c r="F717" s="70"/>
      <c r="G717" s="152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</row>
    <row r="718" spans="1:26">
      <c r="A718" s="70"/>
      <c r="B718" s="70"/>
      <c r="C718" s="97"/>
      <c r="D718" s="70"/>
      <c r="E718" s="70"/>
      <c r="F718" s="70"/>
      <c r="G718" s="152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</row>
    <row r="719" spans="1:26">
      <c r="A719" s="70"/>
      <c r="B719" s="70"/>
      <c r="C719" s="97"/>
      <c r="D719" s="70"/>
      <c r="E719" s="70"/>
      <c r="F719" s="70"/>
      <c r="G719" s="152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</row>
    <row r="720" spans="1:26">
      <c r="A720" s="70"/>
      <c r="B720" s="70"/>
      <c r="C720" s="97"/>
      <c r="D720" s="70"/>
      <c r="E720" s="70"/>
      <c r="F720" s="70"/>
      <c r="G720" s="152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</row>
    <row r="721" spans="1:26">
      <c r="A721" s="70"/>
      <c r="B721" s="70"/>
      <c r="C721" s="97"/>
      <c r="D721" s="70"/>
      <c r="E721" s="70"/>
      <c r="F721" s="70"/>
      <c r="G721" s="152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</row>
    <row r="722" spans="1:26">
      <c r="A722" s="70"/>
      <c r="B722" s="70"/>
      <c r="C722" s="97"/>
      <c r="D722" s="70"/>
      <c r="E722" s="70"/>
      <c r="F722" s="70"/>
      <c r="G722" s="152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</row>
    <row r="723" spans="1:26">
      <c r="A723" s="70"/>
      <c r="B723" s="70"/>
      <c r="C723" s="97"/>
      <c r="D723" s="70"/>
      <c r="E723" s="70"/>
      <c r="F723" s="70"/>
      <c r="G723" s="152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</row>
    <row r="724" spans="1:26">
      <c r="A724" s="70"/>
      <c r="B724" s="70"/>
      <c r="C724" s="97"/>
      <c r="D724" s="70"/>
      <c r="E724" s="70"/>
      <c r="F724" s="70"/>
      <c r="G724" s="152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</row>
    <row r="725" spans="1:26">
      <c r="A725" s="70"/>
      <c r="B725" s="70"/>
      <c r="C725" s="97"/>
      <c r="D725" s="70"/>
      <c r="E725" s="70"/>
      <c r="F725" s="70"/>
      <c r="G725" s="152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</row>
    <row r="726" spans="1:26">
      <c r="A726" s="70"/>
      <c r="B726" s="70"/>
      <c r="C726" s="97"/>
      <c r="D726" s="70"/>
      <c r="E726" s="70"/>
      <c r="F726" s="70"/>
      <c r="G726" s="152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</row>
    <row r="727" spans="1:26">
      <c r="A727" s="70"/>
      <c r="B727" s="70"/>
      <c r="C727" s="97"/>
      <c r="D727" s="70"/>
      <c r="E727" s="70"/>
      <c r="F727" s="70"/>
      <c r="G727" s="152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</row>
    <row r="728" spans="1:26">
      <c r="A728" s="70"/>
      <c r="B728" s="70"/>
      <c r="C728" s="97"/>
      <c r="D728" s="70"/>
      <c r="E728" s="70"/>
      <c r="F728" s="70"/>
      <c r="G728" s="152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</row>
    <row r="729" spans="1:26">
      <c r="A729" s="70"/>
      <c r="B729" s="70"/>
      <c r="C729" s="97"/>
      <c r="D729" s="70"/>
      <c r="E729" s="70"/>
      <c r="F729" s="70"/>
      <c r="G729" s="152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</row>
    <row r="730" spans="1:26">
      <c r="A730" s="70"/>
      <c r="B730" s="70"/>
      <c r="C730" s="97"/>
      <c r="D730" s="70"/>
      <c r="E730" s="70"/>
      <c r="F730" s="70"/>
      <c r="G730" s="152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</row>
    <row r="731" spans="1:26">
      <c r="A731" s="70"/>
      <c r="B731" s="70"/>
      <c r="C731" s="97"/>
      <c r="D731" s="70"/>
      <c r="E731" s="70"/>
      <c r="F731" s="70"/>
      <c r="G731" s="152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</row>
    <row r="732" spans="1:26">
      <c r="A732" s="70"/>
      <c r="B732" s="70"/>
      <c r="C732" s="97"/>
      <c r="D732" s="70"/>
      <c r="E732" s="70"/>
      <c r="F732" s="70"/>
      <c r="G732" s="152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</row>
    <row r="733" spans="1:26">
      <c r="A733" s="70"/>
      <c r="B733" s="70"/>
      <c r="C733" s="97"/>
      <c r="D733" s="70"/>
      <c r="E733" s="70"/>
      <c r="F733" s="70"/>
      <c r="G733" s="152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</row>
    <row r="734" spans="1:26">
      <c r="A734" s="70"/>
      <c r="B734" s="70"/>
      <c r="C734" s="97"/>
      <c r="D734" s="70"/>
      <c r="E734" s="70"/>
      <c r="F734" s="70"/>
      <c r="G734" s="152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</row>
    <row r="735" spans="1:26">
      <c r="A735" s="70"/>
      <c r="B735" s="70"/>
      <c r="C735" s="97"/>
      <c r="D735" s="70"/>
      <c r="E735" s="70"/>
      <c r="F735" s="70"/>
      <c r="G735" s="152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</row>
    <row r="736" spans="1:26">
      <c r="A736" s="70"/>
      <c r="B736" s="70"/>
      <c r="C736" s="97"/>
      <c r="D736" s="70"/>
      <c r="E736" s="70"/>
      <c r="F736" s="70"/>
      <c r="G736" s="152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</row>
    <row r="737" spans="1:26">
      <c r="A737" s="70"/>
      <c r="B737" s="70"/>
      <c r="C737" s="97"/>
      <c r="D737" s="70"/>
      <c r="E737" s="70"/>
      <c r="F737" s="70"/>
      <c r="G737" s="152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</row>
    <row r="738" spans="1:26">
      <c r="A738" s="70"/>
      <c r="B738" s="70"/>
      <c r="C738" s="97"/>
      <c r="D738" s="70"/>
      <c r="E738" s="70"/>
      <c r="F738" s="70"/>
      <c r="G738" s="152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</row>
    <row r="739" spans="1:26">
      <c r="A739" s="70"/>
      <c r="B739" s="70"/>
      <c r="C739" s="97"/>
      <c r="D739" s="70"/>
      <c r="E739" s="70"/>
      <c r="F739" s="70"/>
      <c r="G739" s="152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</row>
    <row r="740" spans="1:26">
      <c r="A740" s="70"/>
      <c r="B740" s="70"/>
      <c r="C740" s="97"/>
      <c r="D740" s="70"/>
      <c r="E740" s="70"/>
      <c r="F740" s="70"/>
      <c r="G740" s="152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</row>
    <row r="741" spans="1:26">
      <c r="A741" s="70"/>
      <c r="B741" s="70"/>
      <c r="C741" s="97"/>
      <c r="D741" s="70"/>
      <c r="E741" s="70"/>
      <c r="F741" s="70"/>
      <c r="G741" s="152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</row>
    <row r="742" spans="1:26">
      <c r="A742" s="70"/>
      <c r="B742" s="70"/>
      <c r="C742" s="97"/>
      <c r="D742" s="70"/>
      <c r="E742" s="70"/>
      <c r="F742" s="70"/>
      <c r="G742" s="152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</row>
    <row r="743" spans="1:26">
      <c r="A743" s="70"/>
      <c r="B743" s="70"/>
      <c r="C743" s="97"/>
      <c r="D743" s="70"/>
      <c r="E743" s="70"/>
      <c r="F743" s="70"/>
      <c r="G743" s="152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</row>
    <row r="744" spans="1:26">
      <c r="A744" s="70"/>
      <c r="B744" s="70"/>
      <c r="C744" s="97"/>
      <c r="D744" s="70"/>
      <c r="E744" s="70"/>
      <c r="F744" s="70"/>
      <c r="G744" s="152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</row>
    <row r="745" spans="1:26">
      <c r="A745" s="70"/>
      <c r="B745" s="70"/>
      <c r="C745" s="97"/>
      <c r="D745" s="70"/>
      <c r="E745" s="70"/>
      <c r="F745" s="70"/>
      <c r="G745" s="152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</row>
    <row r="746" spans="1:26">
      <c r="A746" s="70"/>
      <c r="B746" s="70"/>
      <c r="C746" s="97"/>
      <c r="D746" s="70"/>
      <c r="E746" s="70"/>
      <c r="F746" s="70"/>
      <c r="G746" s="152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</row>
    <row r="747" spans="1:26">
      <c r="A747" s="70"/>
      <c r="B747" s="70"/>
      <c r="C747" s="97"/>
      <c r="D747" s="70"/>
      <c r="E747" s="70"/>
      <c r="F747" s="70"/>
      <c r="G747" s="152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</row>
    <row r="748" spans="1:26">
      <c r="A748" s="70"/>
      <c r="B748" s="70"/>
      <c r="C748" s="97"/>
      <c r="D748" s="70"/>
      <c r="E748" s="70"/>
      <c r="F748" s="70"/>
      <c r="G748" s="152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</row>
    <row r="749" spans="1:26">
      <c r="A749" s="70"/>
      <c r="B749" s="70"/>
      <c r="C749" s="97"/>
      <c r="D749" s="70"/>
      <c r="E749" s="70"/>
      <c r="F749" s="70"/>
      <c r="G749" s="152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</row>
    <row r="750" spans="1:26">
      <c r="A750" s="70"/>
      <c r="B750" s="70"/>
      <c r="C750" s="97"/>
      <c r="D750" s="70"/>
      <c r="E750" s="70"/>
      <c r="F750" s="70"/>
      <c r="G750" s="152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</row>
    <row r="751" spans="1:26">
      <c r="A751" s="70"/>
      <c r="B751" s="70"/>
      <c r="C751" s="97"/>
      <c r="D751" s="70"/>
      <c r="E751" s="70"/>
      <c r="F751" s="70"/>
      <c r="G751" s="152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</row>
    <row r="752" spans="1:26">
      <c r="A752" s="70"/>
      <c r="B752" s="70"/>
      <c r="C752" s="97"/>
      <c r="D752" s="70"/>
      <c r="E752" s="70"/>
      <c r="F752" s="70"/>
      <c r="G752" s="152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</row>
    <row r="753" spans="1:26">
      <c r="A753" s="70"/>
      <c r="B753" s="70"/>
      <c r="C753" s="97"/>
      <c r="D753" s="70"/>
      <c r="E753" s="70"/>
      <c r="F753" s="70"/>
      <c r="G753" s="152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</row>
    <row r="754" spans="1:26">
      <c r="A754" s="70"/>
      <c r="B754" s="70"/>
      <c r="C754" s="97"/>
      <c r="D754" s="70"/>
      <c r="E754" s="70"/>
      <c r="F754" s="70"/>
      <c r="G754" s="152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</row>
    <row r="755" spans="1:26">
      <c r="A755" s="70"/>
      <c r="B755" s="70"/>
      <c r="C755" s="97"/>
      <c r="D755" s="70"/>
      <c r="E755" s="70"/>
      <c r="F755" s="70"/>
      <c r="G755" s="152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</row>
    <row r="756" spans="1:26">
      <c r="A756" s="70"/>
      <c r="B756" s="70"/>
      <c r="C756" s="97"/>
      <c r="D756" s="70"/>
      <c r="E756" s="70"/>
      <c r="F756" s="70"/>
      <c r="G756" s="152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</row>
    <row r="757" spans="1:26">
      <c r="A757" s="70"/>
      <c r="B757" s="70"/>
      <c r="C757" s="97"/>
      <c r="D757" s="70"/>
      <c r="E757" s="70"/>
      <c r="F757" s="70"/>
      <c r="G757" s="152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</row>
    <row r="758" spans="1:26">
      <c r="A758" s="70"/>
      <c r="B758" s="70"/>
      <c r="C758" s="97"/>
      <c r="D758" s="70"/>
      <c r="E758" s="70"/>
      <c r="F758" s="70"/>
      <c r="G758" s="152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</row>
    <row r="759" spans="1:26">
      <c r="A759" s="70"/>
      <c r="B759" s="70"/>
      <c r="C759" s="97"/>
      <c r="D759" s="70"/>
      <c r="E759" s="70"/>
      <c r="F759" s="70"/>
      <c r="G759" s="152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</row>
    <row r="760" spans="1:26">
      <c r="A760" s="70"/>
      <c r="B760" s="70"/>
      <c r="C760" s="97"/>
      <c r="D760" s="70"/>
      <c r="E760" s="70"/>
      <c r="F760" s="70"/>
      <c r="G760" s="152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</row>
    <row r="761" spans="1:26">
      <c r="A761" s="70"/>
      <c r="B761" s="70"/>
      <c r="C761" s="97"/>
      <c r="D761" s="70"/>
      <c r="E761" s="70"/>
      <c r="F761" s="70"/>
      <c r="G761" s="152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</row>
    <row r="762" spans="1:26">
      <c r="A762" s="70"/>
      <c r="B762" s="70"/>
      <c r="C762" s="97"/>
      <c r="D762" s="70"/>
      <c r="E762" s="70"/>
      <c r="F762" s="70"/>
      <c r="G762" s="152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</row>
    <row r="763" spans="1:26">
      <c r="A763" s="70"/>
      <c r="B763" s="70"/>
      <c r="C763" s="97"/>
      <c r="D763" s="70"/>
      <c r="E763" s="70"/>
      <c r="F763" s="70"/>
      <c r="G763" s="152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</row>
    <row r="764" spans="1:26">
      <c r="A764" s="70"/>
      <c r="B764" s="70"/>
      <c r="C764" s="97"/>
      <c r="D764" s="70"/>
      <c r="E764" s="70"/>
      <c r="F764" s="70"/>
      <c r="G764" s="152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</row>
    <row r="765" spans="1:26">
      <c r="A765" s="70"/>
      <c r="B765" s="70"/>
      <c r="C765" s="97"/>
      <c r="D765" s="70"/>
      <c r="E765" s="70"/>
      <c r="F765" s="70"/>
      <c r="G765" s="152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</row>
    <row r="766" spans="1:26">
      <c r="A766" s="70"/>
      <c r="B766" s="70"/>
      <c r="C766" s="97"/>
      <c r="D766" s="70"/>
      <c r="E766" s="70"/>
      <c r="F766" s="70"/>
      <c r="G766" s="152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</row>
    <row r="767" spans="1:26">
      <c r="A767" s="70"/>
      <c r="B767" s="70"/>
      <c r="C767" s="97"/>
      <c r="D767" s="70"/>
      <c r="E767" s="70"/>
      <c r="F767" s="70"/>
      <c r="G767" s="152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</row>
    <row r="768" spans="1:26">
      <c r="A768" s="70"/>
      <c r="B768" s="70"/>
      <c r="C768" s="97"/>
      <c r="D768" s="70"/>
      <c r="E768" s="70"/>
      <c r="F768" s="70"/>
      <c r="G768" s="152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</row>
    <row r="769" spans="1:26">
      <c r="A769" s="70"/>
      <c r="B769" s="70"/>
      <c r="C769" s="97"/>
      <c r="D769" s="70"/>
      <c r="E769" s="70"/>
      <c r="F769" s="70"/>
      <c r="G769" s="152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</row>
    <row r="770" spans="1:26">
      <c r="A770" s="70"/>
      <c r="B770" s="70"/>
      <c r="C770" s="97"/>
      <c r="D770" s="70"/>
      <c r="E770" s="70"/>
      <c r="F770" s="70"/>
      <c r="G770" s="152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</row>
    <row r="771" spans="1:26">
      <c r="A771" s="70"/>
      <c r="B771" s="70"/>
      <c r="C771" s="97"/>
      <c r="D771" s="70"/>
      <c r="E771" s="70"/>
      <c r="F771" s="70"/>
      <c r="G771" s="152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</row>
    <row r="772" spans="1:26">
      <c r="A772" s="70"/>
      <c r="B772" s="70"/>
      <c r="C772" s="97"/>
      <c r="D772" s="70"/>
      <c r="E772" s="70"/>
      <c r="F772" s="70"/>
      <c r="G772" s="152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</row>
    <row r="773" spans="1:26">
      <c r="A773" s="70"/>
      <c r="B773" s="70"/>
      <c r="C773" s="97"/>
      <c r="D773" s="70"/>
      <c r="E773" s="70"/>
      <c r="F773" s="70"/>
      <c r="G773" s="152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</row>
    <row r="774" spans="1:26">
      <c r="A774" s="70"/>
      <c r="B774" s="70"/>
      <c r="C774" s="97"/>
      <c r="D774" s="70"/>
      <c r="E774" s="70"/>
      <c r="F774" s="70"/>
      <c r="G774" s="152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</row>
    <row r="775" spans="1:26">
      <c r="A775" s="70"/>
      <c r="B775" s="70"/>
      <c r="C775" s="97"/>
      <c r="D775" s="70"/>
      <c r="E775" s="70"/>
      <c r="F775" s="70"/>
      <c r="G775" s="152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</row>
    <row r="776" spans="1:26">
      <c r="A776" s="70"/>
      <c r="B776" s="70"/>
      <c r="C776" s="97"/>
      <c r="D776" s="70"/>
      <c r="E776" s="70"/>
      <c r="F776" s="70"/>
      <c r="G776" s="152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</row>
    <row r="777" spans="1:26">
      <c r="A777" s="70"/>
      <c r="B777" s="70"/>
      <c r="C777" s="97"/>
      <c r="D777" s="70"/>
      <c r="E777" s="70"/>
      <c r="F777" s="70"/>
      <c r="G777" s="152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</row>
    <row r="778" spans="1:26">
      <c r="A778" s="70"/>
      <c r="B778" s="70"/>
      <c r="C778" s="97"/>
      <c r="D778" s="70"/>
      <c r="E778" s="70"/>
      <c r="F778" s="70"/>
      <c r="G778" s="152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</row>
    <row r="779" spans="1:26">
      <c r="A779" s="70"/>
      <c r="B779" s="70"/>
      <c r="C779" s="97"/>
      <c r="D779" s="70"/>
      <c r="E779" s="70"/>
      <c r="F779" s="70"/>
      <c r="G779" s="152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</row>
    <row r="780" spans="1:26">
      <c r="A780" s="70"/>
      <c r="B780" s="70"/>
      <c r="C780" s="97"/>
      <c r="D780" s="70"/>
      <c r="E780" s="70"/>
      <c r="F780" s="70"/>
      <c r="G780" s="152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</row>
    <row r="781" spans="1:26">
      <c r="A781" s="70"/>
      <c r="B781" s="70"/>
      <c r="C781" s="97"/>
      <c r="D781" s="70"/>
      <c r="E781" s="70"/>
      <c r="F781" s="70"/>
      <c r="G781" s="152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</row>
    <row r="782" spans="1:26">
      <c r="A782" s="70"/>
      <c r="B782" s="70"/>
      <c r="C782" s="97"/>
      <c r="D782" s="70"/>
      <c r="E782" s="70"/>
      <c r="F782" s="70"/>
      <c r="G782" s="152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</row>
    <row r="783" spans="1:26">
      <c r="A783" s="70"/>
      <c r="B783" s="70"/>
      <c r="C783" s="97"/>
      <c r="D783" s="70"/>
      <c r="E783" s="70"/>
      <c r="F783" s="70"/>
      <c r="G783" s="152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</row>
    <row r="784" spans="1:26">
      <c r="A784" s="70"/>
      <c r="B784" s="70"/>
      <c r="C784" s="97"/>
      <c r="D784" s="70"/>
      <c r="E784" s="70"/>
      <c r="F784" s="70"/>
      <c r="G784" s="152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</row>
    <row r="785" spans="1:26">
      <c r="A785" s="70"/>
      <c r="B785" s="70"/>
      <c r="C785" s="97"/>
      <c r="D785" s="70"/>
      <c r="E785" s="70"/>
      <c r="F785" s="70"/>
      <c r="G785" s="152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</row>
    <row r="786" spans="1:26">
      <c r="A786" s="70"/>
      <c r="B786" s="70"/>
      <c r="C786" s="97"/>
      <c r="D786" s="70"/>
      <c r="E786" s="70"/>
      <c r="F786" s="70"/>
      <c r="G786" s="152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</row>
    <row r="787" spans="1:26">
      <c r="A787" s="70"/>
      <c r="B787" s="70"/>
      <c r="C787" s="97"/>
      <c r="D787" s="70"/>
      <c r="E787" s="70"/>
      <c r="F787" s="70"/>
      <c r="G787" s="152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</row>
    <row r="788" spans="1:26">
      <c r="A788" s="70"/>
      <c r="B788" s="70"/>
      <c r="C788" s="97"/>
      <c r="D788" s="70"/>
      <c r="E788" s="70"/>
      <c r="F788" s="70"/>
      <c r="G788" s="152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</row>
    <row r="789" spans="1:26">
      <c r="A789" s="70"/>
      <c r="B789" s="70"/>
      <c r="C789" s="97"/>
      <c r="D789" s="70"/>
      <c r="E789" s="70"/>
      <c r="F789" s="70"/>
      <c r="G789" s="152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</row>
    <row r="790" spans="1:26">
      <c r="A790" s="70"/>
      <c r="B790" s="70"/>
      <c r="C790" s="97"/>
      <c r="D790" s="70"/>
      <c r="E790" s="70"/>
      <c r="F790" s="70"/>
      <c r="G790" s="152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</row>
    <row r="791" spans="1:26">
      <c r="A791" s="70"/>
      <c r="B791" s="70"/>
      <c r="C791" s="97"/>
      <c r="D791" s="70"/>
      <c r="E791" s="70"/>
      <c r="F791" s="70"/>
      <c r="G791" s="152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</row>
    <row r="792" spans="1:26">
      <c r="A792" s="70"/>
      <c r="B792" s="70"/>
      <c r="C792" s="97"/>
      <c r="D792" s="70"/>
      <c r="E792" s="70"/>
      <c r="F792" s="70"/>
      <c r="G792" s="152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</row>
    <row r="793" spans="1:26">
      <c r="A793" s="70"/>
      <c r="B793" s="70"/>
      <c r="C793" s="97"/>
      <c r="D793" s="70"/>
      <c r="E793" s="70"/>
      <c r="F793" s="70"/>
      <c r="G793" s="152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</row>
  </sheetData>
  <mergeCells count="4">
    <mergeCell ref="P6:T6"/>
    <mergeCell ref="P66:T66"/>
    <mergeCell ref="P126:T126"/>
    <mergeCell ref="P187:T187"/>
  </mergeCells>
  <phoneticPr fontId="0" type="noConversion"/>
  <printOptions gridLinesSet="0"/>
  <pageMargins left="1" right="0.56000000000000005" top="0.75" bottom="1" header="0.5" footer="0.5"/>
  <pageSetup firstPageNumber="117" pageOrder="overThenDown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  <rowBreaks count="3" manualBreakCount="3">
    <brk id="60" max="25" man="1"/>
    <brk id="120" max="25" man="1"/>
    <brk id="18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TABLE6.6</vt:lpstr>
      <vt:lpstr>data_start</vt:lpstr>
      <vt:lpstr>TABLE6.6!Print_Area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2010-01-07T19:45:23Z</cp:lastPrinted>
  <dcterms:created xsi:type="dcterms:W3CDTF">1999-12-01T14:56:25Z</dcterms:created>
  <dcterms:modified xsi:type="dcterms:W3CDTF">2010-01-07T19:45:36Z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