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920" windowHeight="5175"/>
  </bookViews>
  <sheets>
    <sheet name="TABLE2.8" sheetId="1" r:id="rId1"/>
  </sheets>
  <definedNames>
    <definedName name="_Regression_Int" localSheetId="0" hidden="1">1</definedName>
    <definedName name="_xlnm.Print_Area" localSheetId="0">TABLE2.8!$A$1:$P$86</definedName>
    <definedName name="Print_Area_MI" localSheetId="0">TABLE2.8!$A$1:$P$85</definedName>
  </definedNames>
  <calcPr calcId="125725"/>
</workbook>
</file>

<file path=xl/calcChain.xml><?xml version="1.0" encoding="utf-8"?>
<calcChain xmlns="http://schemas.openxmlformats.org/spreadsheetml/2006/main">
  <c r="O20" i="1"/>
  <c r="M20"/>
  <c r="K20"/>
  <c r="O21"/>
  <c r="M21"/>
  <c r="K21"/>
  <c r="K79"/>
  <c r="M79"/>
  <c r="O79"/>
  <c r="O78"/>
  <c r="M78"/>
  <c r="K78"/>
  <c r="K77"/>
  <c r="M77"/>
  <c r="O77"/>
  <c r="O76"/>
  <c r="M76"/>
  <c r="K76"/>
  <c r="K75"/>
  <c r="M75"/>
  <c r="O75"/>
  <c r="O74"/>
  <c r="M74"/>
  <c r="K74"/>
  <c r="O72"/>
  <c r="M72"/>
  <c r="K72"/>
  <c r="K71"/>
  <c r="M71"/>
  <c r="O71"/>
  <c r="O70"/>
  <c r="M70"/>
  <c r="K70"/>
  <c r="K69"/>
  <c r="M69"/>
  <c r="O69"/>
  <c r="O68"/>
  <c r="M68"/>
  <c r="K68"/>
  <c r="K66"/>
  <c r="M66"/>
  <c r="O66"/>
  <c r="O65"/>
  <c r="M65"/>
  <c r="K65"/>
  <c r="K64"/>
  <c r="M64"/>
  <c r="O64"/>
  <c r="O63"/>
  <c r="M63"/>
  <c r="K63"/>
  <c r="O62"/>
  <c r="M62"/>
  <c r="K62"/>
  <c r="O51"/>
  <c r="O50"/>
  <c r="O49"/>
  <c r="O48"/>
  <c r="O47"/>
  <c r="O45"/>
  <c r="O44"/>
  <c r="O42"/>
  <c r="O43"/>
  <c r="O41"/>
  <c r="O39"/>
  <c r="O38"/>
  <c r="O37"/>
  <c r="O36"/>
  <c r="O35"/>
  <c r="O33"/>
  <c r="O32"/>
  <c r="O31"/>
  <c r="O30"/>
  <c r="O29"/>
  <c r="M33"/>
  <c r="M32"/>
  <c r="M31"/>
  <c r="M30"/>
  <c r="M29"/>
  <c r="M51"/>
  <c r="M50"/>
  <c r="M49"/>
  <c r="M48"/>
  <c r="M47"/>
  <c r="M45"/>
  <c r="M44"/>
  <c r="M43"/>
  <c r="M42"/>
  <c r="M41"/>
  <c r="M39"/>
  <c r="M38"/>
  <c r="M37"/>
  <c r="M36"/>
  <c r="M35"/>
  <c r="K51"/>
  <c r="K50"/>
  <c r="K49"/>
  <c r="K48"/>
  <c r="K47"/>
  <c r="K45"/>
  <c r="K44"/>
  <c r="K43"/>
  <c r="K42"/>
  <c r="K41"/>
  <c r="K39"/>
  <c r="K38"/>
  <c r="K37"/>
  <c r="K36"/>
  <c r="K35"/>
  <c r="K33"/>
  <c r="K32"/>
  <c r="K31"/>
  <c r="K30"/>
  <c r="K29"/>
  <c r="O27"/>
  <c r="M27"/>
  <c r="K27"/>
  <c r="K26"/>
  <c r="M26"/>
  <c r="O26"/>
  <c r="O25"/>
  <c r="M25"/>
  <c r="K25"/>
  <c r="K24"/>
  <c r="M24"/>
  <c r="O24"/>
  <c r="O23"/>
  <c r="M23"/>
  <c r="K23"/>
  <c r="O18"/>
  <c r="M18"/>
  <c r="K18"/>
  <c r="K17"/>
  <c r="M17"/>
  <c r="O17"/>
  <c r="O16"/>
  <c r="M16"/>
  <c r="K16"/>
  <c r="O14"/>
  <c r="M14"/>
  <c r="K14"/>
  <c r="O13"/>
  <c r="M13"/>
  <c r="K13"/>
  <c r="O12"/>
  <c r="M12"/>
  <c r="K12"/>
  <c r="O11"/>
  <c r="M11"/>
  <c r="K11"/>
  <c r="O10"/>
  <c r="M10"/>
  <c r="K10"/>
  <c r="O8"/>
  <c r="M8"/>
  <c r="K8"/>
</calcChain>
</file>

<file path=xl/sharedStrings.xml><?xml version="1.0" encoding="utf-8"?>
<sst xmlns="http://schemas.openxmlformats.org/spreadsheetml/2006/main" count="97" uniqueCount="83">
  <si>
    <t>Population</t>
  </si>
  <si>
    <t>State of</t>
  </si>
  <si>
    <t>Residence</t>
  </si>
  <si>
    <t>Alabama</t>
  </si>
  <si>
    <t>Missouri</t>
  </si>
  <si>
    <t>Alaska</t>
  </si>
  <si>
    <t>Montana</t>
  </si>
  <si>
    <t>Arizona</t>
  </si>
  <si>
    <t>Nebraska</t>
  </si>
  <si>
    <t>Arkansas</t>
  </si>
  <si>
    <t>Nevada</t>
  </si>
  <si>
    <t>California</t>
  </si>
  <si>
    <t>New Hampshire</t>
  </si>
  <si>
    <t>Colorado</t>
  </si>
  <si>
    <t>New Jersey</t>
  </si>
  <si>
    <t>Connecticut</t>
  </si>
  <si>
    <t>New Mexico</t>
  </si>
  <si>
    <t>Delaware</t>
  </si>
  <si>
    <t>New York</t>
  </si>
  <si>
    <t>District of</t>
  </si>
  <si>
    <t>North Carolina</t>
  </si>
  <si>
    <t xml:space="preserve"> Columbia</t>
  </si>
  <si>
    <t>North Dakota</t>
  </si>
  <si>
    <t>Florida</t>
  </si>
  <si>
    <t xml:space="preserve"> </t>
  </si>
  <si>
    <t>Georgia</t>
  </si>
  <si>
    <t>Ohio</t>
  </si>
  <si>
    <t>Hawaii</t>
  </si>
  <si>
    <t>Oklahoma</t>
  </si>
  <si>
    <t>Idaho</t>
  </si>
  <si>
    <t>Oregon</t>
  </si>
  <si>
    <t>Illinois</t>
  </si>
  <si>
    <t>Pennsylvania</t>
  </si>
  <si>
    <t>Indiana</t>
  </si>
  <si>
    <t>Rhode Island</t>
  </si>
  <si>
    <t>Iowa</t>
  </si>
  <si>
    <t>South Carolina</t>
  </si>
  <si>
    <t>Kansas</t>
  </si>
  <si>
    <t>South Dakota</t>
  </si>
  <si>
    <t>Kentucky</t>
  </si>
  <si>
    <t>Tennessee</t>
  </si>
  <si>
    <t>Louisiana</t>
  </si>
  <si>
    <t>Texas</t>
  </si>
  <si>
    <t>Maine</t>
  </si>
  <si>
    <t>Utah</t>
  </si>
  <si>
    <t>Maryland</t>
  </si>
  <si>
    <t>Vermont</t>
  </si>
  <si>
    <t>Massachusetts</t>
  </si>
  <si>
    <t>Virginia</t>
  </si>
  <si>
    <t>Michigan</t>
  </si>
  <si>
    <t>Washington</t>
  </si>
  <si>
    <t>Minnesota</t>
  </si>
  <si>
    <t>West Virginia</t>
  </si>
  <si>
    <t>Mississippi</t>
  </si>
  <si>
    <t>Wisconsin</t>
  </si>
  <si>
    <t>Wyoming</t>
  </si>
  <si>
    <t/>
  </si>
  <si>
    <t>Research, Development, and Information.</t>
  </si>
  <si>
    <t>See footnotes at end of table.</t>
  </si>
  <si>
    <t>Total</t>
  </si>
  <si>
    <t>Aged</t>
  </si>
  <si>
    <t>Disabled</t>
  </si>
  <si>
    <t>Total Resident</t>
  </si>
  <si>
    <t>Enrollees as Percent of</t>
  </si>
  <si>
    <t>Total Resident Population</t>
  </si>
  <si>
    <t>Table 2.8</t>
  </si>
  <si>
    <t xml:space="preserve">Medicare &amp; Medicaid Services, Office of Information Services: Data from the 100 percent Denominator File; data development by the Office of </t>
  </si>
  <si>
    <t xml:space="preserve">Medicare Enrollment: Hospital Insurance and/or Supplementary Medical Insurance for Aged </t>
  </si>
  <si>
    <t>Medicare Enrollment: Hospital Insurance and/or Supplementary Medical Insurance for Aged</t>
  </si>
  <si>
    <t>Hospital Insurance and/or</t>
  </si>
  <si>
    <t>Supplementary</t>
  </si>
  <si>
    <t>Medical Insurance Enrollees</t>
  </si>
  <si>
    <r>
      <t>United States</t>
    </r>
    <r>
      <rPr>
        <vertAlign val="superscript"/>
        <sz val="8"/>
        <rFont val="Arial"/>
        <family val="2"/>
      </rPr>
      <t>1</t>
    </r>
  </si>
  <si>
    <t xml:space="preserve">    Aged</t>
  </si>
  <si>
    <t xml:space="preserve">    Total</t>
  </si>
  <si>
    <t xml:space="preserve">  Aged</t>
  </si>
  <si>
    <t xml:space="preserve">  Total</t>
  </si>
  <si>
    <r>
      <t>1</t>
    </r>
    <r>
      <rPr>
        <sz val="7"/>
        <rFont val="Arial"/>
        <family val="2"/>
      </rPr>
      <t xml:space="preserve">Excludes Puerto Rico, Virgin Islands, Guam, and all other outlying areas. </t>
    </r>
  </si>
  <si>
    <t>Table 2.8—Continued</t>
  </si>
  <si>
    <t xml:space="preserve">    Disabled</t>
  </si>
  <si>
    <t>and Disabled Enrollees and Total Resident Population by State of Residence as of July 1, 2009</t>
  </si>
  <si>
    <t>SOURCES: Estimates of resident population from the Population Division, U.S. Census Bureau, Table NST-EST2009-01 - Annual Estimates</t>
  </si>
  <si>
    <t xml:space="preserve">of the Population for the United States, Regions, and States, and Puerto Rico: April 1, 2000 to July 1, 2009. Medicare population from the Centers for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</si>
</sst>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General_)"/>
    <numFmt numFmtId="165" formatCode="0.0_)"/>
    <numFmt numFmtId="166" formatCode="#,##0.0_);\(#,##0.0\)"/>
    <numFmt numFmtId="167" formatCode="_(* #,##0_);_(* \(#,##0\);_(* &quot;-&quot;??_);_(@_)"/>
  </numFmts>
  <fonts count="14">
    <font>
      <sz val="8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sz val="8"/>
      <name val="Arial"/>
      <family val="2"/>
    </font>
    <font>
      <sz val="8"/>
      <name val="Helv"/>
    </font>
    <font>
      <sz val="8"/>
      <name val="Helv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/>
    <xf numFmtId="37" fontId="3" fillId="0" borderId="0" xfId="0" applyNumberFormat="1" applyFont="1" applyBorder="1" applyProtection="1"/>
    <xf numFmtId="164" fontId="0" fillId="0" borderId="0" xfId="0" applyBorder="1" applyAlignment="1">
      <alignment vertical="top"/>
    </xf>
    <xf numFmtId="167" fontId="2" fillId="0" borderId="0" xfId="1" applyNumberFormat="1" applyFont="1" applyBorder="1" applyAlignment="1">
      <alignment vertical="top"/>
    </xf>
    <xf numFmtId="164" fontId="0" fillId="0" borderId="0" xfId="0" applyBorder="1" applyAlignment="1"/>
    <xf numFmtId="167" fontId="2" fillId="0" borderId="0" xfId="1" applyNumberFormat="1" applyFont="1" applyBorder="1" applyAlignment="1"/>
    <xf numFmtId="167" fontId="2" fillId="0" borderId="0" xfId="1" applyNumberFormat="1" applyFont="1" applyBorder="1"/>
    <xf numFmtId="164" fontId="3" fillId="0" borderId="0" xfId="0" applyFont="1" applyBorder="1"/>
    <xf numFmtId="167" fontId="2" fillId="0" borderId="0" xfId="1" applyNumberFormat="1" applyFont="1" applyBorder="1" applyProtection="1"/>
    <xf numFmtId="164" fontId="0" fillId="0" borderId="0" xfId="0" applyBorder="1"/>
    <xf numFmtId="167" fontId="3" fillId="0" borderId="0" xfId="1" applyNumberFormat="1" applyFont="1" applyBorder="1"/>
    <xf numFmtId="164" fontId="4" fillId="0" borderId="0" xfId="0" applyFont="1" applyBorder="1" applyAlignment="1" applyProtection="1">
      <alignment horizontal="left"/>
    </xf>
    <xf numFmtId="167" fontId="5" fillId="0" borderId="0" xfId="1" applyNumberFormat="1" applyFont="1" applyBorder="1"/>
    <xf numFmtId="164" fontId="5" fillId="0" borderId="0" xfId="0" applyFont="1" applyBorder="1"/>
    <xf numFmtId="164" fontId="5" fillId="0" borderId="0" xfId="0" applyFont="1"/>
    <xf numFmtId="164" fontId="4" fillId="0" borderId="0" xfId="0" applyFont="1" applyBorder="1"/>
    <xf numFmtId="37" fontId="6" fillId="0" borderId="0" xfId="0" applyNumberFormat="1" applyFont="1" applyBorder="1" applyProtection="1"/>
    <xf numFmtId="37" fontId="5" fillId="0" borderId="0" xfId="0" applyNumberFormat="1" applyFont="1" applyBorder="1" applyProtection="1"/>
    <xf numFmtId="37" fontId="5" fillId="0" borderId="0" xfId="0" applyNumberFormat="1" applyFont="1" applyBorder="1" applyAlignment="1" applyProtection="1">
      <alignment horizontal="left"/>
    </xf>
    <xf numFmtId="167" fontId="5" fillId="0" borderId="0" xfId="1" applyNumberFormat="1" applyFont="1" applyBorder="1" applyProtection="1"/>
    <xf numFmtId="164" fontId="4" fillId="0" borderId="1" xfId="0" applyFont="1" applyBorder="1" applyAlignment="1" applyProtection="1">
      <alignment horizontal="center"/>
    </xf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9" fillId="0" borderId="0" xfId="0" applyFont="1" applyAlignment="1">
      <alignment horizontal="centerContinuous"/>
    </xf>
    <xf numFmtId="164" fontId="7" fillId="0" borderId="2" xfId="0" applyFont="1" applyBorder="1" applyAlignment="1" applyProtection="1">
      <alignment horizontal="centerContinuous" vertical="top"/>
    </xf>
    <xf numFmtId="164" fontId="7" fillId="0" borderId="2" xfId="0" applyFont="1" applyBorder="1" applyAlignment="1">
      <alignment horizontal="centerContinuous" vertical="top"/>
    </xf>
    <xf numFmtId="164" fontId="8" fillId="0" borderId="2" xfId="0" applyFont="1" applyBorder="1" applyAlignment="1">
      <alignment horizontal="centerContinuous" vertical="top"/>
    </xf>
    <xf numFmtId="164" fontId="9" fillId="0" borderId="2" xfId="0" applyFont="1" applyBorder="1" applyAlignment="1">
      <alignment horizontal="centerContinuous" vertical="top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9" fillId="0" borderId="0" xfId="0" applyFont="1" applyBorder="1" applyAlignment="1">
      <alignment horizontal="centerContinuous" vertical="top"/>
    </xf>
    <xf numFmtId="164" fontId="4" fillId="0" borderId="0" xfId="0" applyFont="1"/>
    <xf numFmtId="164" fontId="4" fillId="0" borderId="0" xfId="0" applyFont="1" applyAlignment="1" applyProtection="1">
      <alignment horizontal="center"/>
    </xf>
    <xf numFmtId="164" fontId="4" fillId="0" borderId="0" xfId="0" applyFont="1" applyAlignment="1" applyProtection="1">
      <alignment horizontal="left"/>
    </xf>
    <xf numFmtId="164" fontId="4" fillId="0" borderId="2" xfId="0" applyFont="1" applyBorder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164" fontId="4" fillId="0" borderId="3" xfId="0" applyFont="1" applyBorder="1" applyAlignment="1" applyProtection="1">
      <alignment horizontal="left"/>
    </xf>
    <xf numFmtId="164" fontId="4" fillId="0" borderId="3" xfId="0" applyFont="1" applyBorder="1"/>
    <xf numFmtId="37" fontId="4" fillId="0" borderId="3" xfId="0" applyNumberFormat="1" applyFont="1" applyBorder="1" applyProtection="1"/>
    <xf numFmtId="3" fontId="4" fillId="0" borderId="0" xfId="0" applyNumberFormat="1" applyFont="1"/>
    <xf numFmtId="165" fontId="4" fillId="0" borderId="0" xfId="0" applyNumberFormat="1" applyFont="1" applyBorder="1" applyProtection="1"/>
    <xf numFmtId="37" fontId="4" fillId="0" borderId="0" xfId="0" applyNumberFormat="1" applyFont="1" applyBorder="1" applyProtection="1"/>
    <xf numFmtId="37" fontId="4" fillId="0" borderId="0" xfId="0" applyNumberFormat="1" applyFont="1" applyProtection="1"/>
    <xf numFmtId="167" fontId="4" fillId="0" borderId="0" xfId="1" applyNumberFormat="1" applyFont="1"/>
    <xf numFmtId="164" fontId="4" fillId="0" borderId="0" xfId="0" applyFont="1" applyAlignment="1">
      <alignment horizontal="right"/>
    </xf>
    <xf numFmtId="166" fontId="4" fillId="0" borderId="0" xfId="0" applyNumberFormat="1" applyFont="1" applyAlignment="1" applyProtection="1">
      <alignment horizontal="right"/>
    </xf>
    <xf numFmtId="37" fontId="4" fillId="0" borderId="0" xfId="0" applyNumberFormat="1" applyFont="1" applyAlignment="1" applyProtection="1">
      <alignment horizontal="right"/>
    </xf>
    <xf numFmtId="37" fontId="4" fillId="0" borderId="0" xfId="0" applyNumberFormat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2" xfId="0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/>
    </xf>
    <xf numFmtId="3" fontId="4" fillId="0" borderId="0" xfId="0" applyNumberFormat="1" applyFont="1" applyBorder="1"/>
    <xf numFmtId="37" fontId="4" fillId="0" borderId="0" xfId="0" applyNumberFormat="1" applyFont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37" fontId="4" fillId="0" borderId="2" xfId="0" applyNumberFormat="1" applyFont="1" applyBorder="1" applyProtection="1"/>
    <xf numFmtId="3" fontId="4" fillId="0" borderId="2" xfId="0" applyNumberFormat="1" applyFont="1" applyBorder="1"/>
    <xf numFmtId="165" fontId="4" fillId="0" borderId="2" xfId="0" applyNumberFormat="1" applyFont="1" applyBorder="1" applyProtection="1"/>
    <xf numFmtId="164" fontId="11" fillId="0" borderId="3" xfId="0" applyFont="1" applyBorder="1" applyAlignment="1" applyProtection="1">
      <alignment horizontal="left"/>
    </xf>
    <xf numFmtId="164" fontId="13" fillId="0" borderId="0" xfId="0" applyFont="1" applyAlignment="1">
      <alignment horizontal="right"/>
    </xf>
    <xf numFmtId="164" fontId="13" fillId="0" borderId="0" xfId="0" applyFont="1"/>
    <xf numFmtId="164" fontId="12" fillId="0" borderId="0" xfId="0" quotePrefix="1" applyFont="1" applyAlignment="1">
      <alignment horizontal="left"/>
    </xf>
    <xf numFmtId="164" fontId="13" fillId="0" borderId="0" xfId="0" applyFont="1" applyAlignment="1" applyProtection="1">
      <alignment horizontal="right"/>
    </xf>
    <xf numFmtId="37" fontId="13" fillId="0" borderId="0" xfId="0" applyNumberFormat="1" applyFont="1" applyAlignment="1" applyProtection="1">
      <alignment horizontal="right"/>
    </xf>
    <xf numFmtId="164" fontId="13" fillId="0" borderId="0" xfId="0" quotePrefix="1" applyFont="1" applyAlignment="1" applyProtection="1">
      <alignment horizontal="center"/>
    </xf>
    <xf numFmtId="164" fontId="12" fillId="0" borderId="0" xfId="0" applyFont="1" applyAlignment="1" applyProtection="1">
      <alignment horizontal="left"/>
    </xf>
    <xf numFmtId="164" fontId="13" fillId="0" borderId="0" xfId="0" applyFont="1" applyBorder="1" applyAlignment="1" applyProtection="1">
      <alignment horizontal="right"/>
    </xf>
    <xf numFmtId="164" fontId="13" fillId="0" borderId="0" xfId="0" applyFont="1" applyBorder="1"/>
    <xf numFmtId="37" fontId="13" fillId="0" borderId="0" xfId="0" applyNumberFormat="1" applyFont="1" applyBorder="1" applyAlignment="1" applyProtection="1">
      <alignment horizontal="right"/>
    </xf>
    <xf numFmtId="164" fontId="13" fillId="0" borderId="0" xfId="0" quotePrefix="1" applyFont="1" applyBorder="1" applyAlignment="1" applyProtection="1">
      <alignment horizontal="center"/>
    </xf>
    <xf numFmtId="37" fontId="13" fillId="0" borderId="0" xfId="0" applyNumberFormat="1" applyFont="1" applyBorder="1" applyProtection="1"/>
    <xf numFmtId="164" fontId="12" fillId="0" borderId="0" xfId="0" applyFont="1"/>
    <xf numFmtId="37" fontId="13" fillId="0" borderId="0" xfId="0" applyNumberFormat="1" applyFont="1" applyProtection="1"/>
    <xf numFmtId="164" fontId="13" fillId="0" borderId="0" xfId="0" applyFont="1" applyAlignment="1" applyProtection="1">
      <alignment horizontal="center"/>
    </xf>
    <xf numFmtId="164" fontId="13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right"/>
    </xf>
    <xf numFmtId="166" fontId="13" fillId="0" borderId="0" xfId="0" applyNumberFormat="1" applyFont="1" applyProtection="1"/>
    <xf numFmtId="37" fontId="4" fillId="0" borderId="0" xfId="0" applyNumberFormat="1" applyFont="1"/>
    <xf numFmtId="164" fontId="9" fillId="0" borderId="0" xfId="0" applyFont="1" applyAlignment="1">
      <alignment vertical="top"/>
    </xf>
    <xf numFmtId="164" fontId="9" fillId="0" borderId="0" xfId="0" applyFont="1" applyAlignment="1"/>
    <xf numFmtId="167" fontId="4" fillId="0" borderId="2" xfId="1" applyNumberFormat="1" applyFont="1" applyBorder="1"/>
    <xf numFmtId="166" fontId="4" fillId="0" borderId="0" xfId="0" applyNumberFormat="1" applyFont="1" applyProtection="1"/>
    <xf numFmtId="164" fontId="4" fillId="0" borderId="1" xfId="0" quotePrefix="1" applyFont="1" applyBorder="1" applyAlignment="1" applyProtection="1"/>
    <xf numFmtId="164" fontId="4" fillId="0" borderId="2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4" xfId="0" applyFont="1" applyBorder="1" applyAlignment="1">
      <alignment horizontal="center"/>
    </xf>
    <xf numFmtId="164" fontId="4" fillId="0" borderId="0" xfId="0" applyFont="1" applyAlignment="1">
      <alignment horizontal="center"/>
    </xf>
    <xf numFmtId="164" fontId="4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61" transitionEvaluation="1"/>
  <dimension ref="A1:CC177"/>
  <sheetViews>
    <sheetView showGridLines="0" tabSelected="1" topLeftCell="A61" zoomScale="110" zoomScaleNormal="110" workbookViewId="0">
      <selection activeCell="R68" sqref="R68"/>
    </sheetView>
  </sheetViews>
  <sheetFormatPr defaultColWidth="9.6640625" defaultRowHeight="11.25"/>
  <cols>
    <col min="1" max="1" width="10.6640625" style="40" customWidth="1"/>
    <col min="2" max="2" width="7.83203125" style="40" customWidth="1"/>
    <col min="3" max="3" width="11.83203125" style="40" customWidth="1"/>
    <col min="4" max="4" width="3.83203125" style="40" customWidth="1"/>
    <col min="5" max="5" width="12.83203125" style="40" customWidth="1"/>
    <col min="6" max="6" width="2.83203125" style="40" customWidth="1"/>
    <col min="7" max="7" width="12.83203125" style="40" customWidth="1"/>
    <col min="8" max="8" width="4.83203125" style="40" customWidth="1"/>
    <col min="9" max="9" width="10.83203125" style="40" customWidth="1"/>
    <col min="10" max="10" width="5.83203125" style="40" customWidth="1"/>
    <col min="11" max="11" width="7.83203125" style="40" customWidth="1"/>
    <col min="12" max="12" width="2.83203125" style="40" customWidth="1"/>
    <col min="13" max="13" width="7.83203125" style="40" customWidth="1"/>
    <col min="14" max="14" width="2.83203125" style="40" customWidth="1"/>
    <col min="15" max="15" width="7.83203125" style="40" customWidth="1"/>
    <col min="16" max="16" width="2.83203125" style="40" customWidth="1"/>
    <col min="17" max="17" width="11.83203125" style="40" customWidth="1"/>
    <col min="18" max="18" width="16.33203125" style="12" customWidth="1"/>
    <col min="19" max="19" width="9.6640625" style="12"/>
    <col min="20" max="20" width="14" style="9" customWidth="1"/>
    <col min="21" max="81" width="9.6640625" style="12"/>
  </cols>
  <sheetData>
    <row r="1" spans="1:81" s="2" customFormat="1" ht="15" customHeight="1">
      <c r="A1" s="24" t="s">
        <v>65</v>
      </c>
      <c r="B1" s="25"/>
      <c r="C1" s="25"/>
      <c r="D1" s="25"/>
      <c r="E1" s="25"/>
      <c r="F1" s="25"/>
      <c r="G1" s="24"/>
      <c r="H1" s="24"/>
      <c r="I1" s="25"/>
      <c r="J1" s="26"/>
      <c r="K1" s="26"/>
      <c r="L1" s="26"/>
      <c r="M1" s="27"/>
      <c r="N1" s="27"/>
      <c r="O1" s="27"/>
      <c r="P1" s="27"/>
      <c r="Q1" s="87"/>
      <c r="R1" s="5"/>
      <c r="S1" s="5"/>
      <c r="T1" s="6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</row>
    <row r="2" spans="1:81" s="3" customFormat="1" ht="15" customHeight="1">
      <c r="A2" s="28" t="s">
        <v>67</v>
      </c>
      <c r="B2" s="29"/>
      <c r="C2" s="29"/>
      <c r="D2" s="29"/>
      <c r="E2" s="29"/>
      <c r="F2" s="29"/>
      <c r="G2" s="29"/>
      <c r="H2" s="29"/>
      <c r="I2" s="29"/>
      <c r="J2" s="30"/>
      <c r="K2" s="30"/>
      <c r="L2" s="30"/>
      <c r="M2" s="31"/>
      <c r="N2" s="31"/>
      <c r="O2" s="31"/>
      <c r="P2" s="31"/>
      <c r="Q2" s="88"/>
      <c r="R2" s="7"/>
      <c r="S2" s="7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</row>
    <row r="3" spans="1:81" s="2" customFormat="1" ht="15" customHeight="1">
      <c r="A3" s="32" t="s">
        <v>80</v>
      </c>
      <c r="B3" s="33"/>
      <c r="C3" s="33"/>
      <c r="D3" s="33"/>
      <c r="E3" s="33"/>
      <c r="F3" s="32"/>
      <c r="G3" s="33"/>
      <c r="H3" s="33"/>
      <c r="I3" s="33"/>
      <c r="J3" s="34"/>
      <c r="K3" s="34"/>
      <c r="L3" s="34"/>
      <c r="M3" s="35"/>
      <c r="N3" s="35"/>
      <c r="O3" s="35"/>
      <c r="P3" s="35"/>
      <c r="Q3" s="87"/>
      <c r="R3" s="5"/>
      <c r="S3" s="5"/>
      <c r="T3" s="6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</row>
    <row r="4" spans="1:81" s="2" customFormat="1" ht="15" customHeight="1">
      <c r="A4" s="36"/>
      <c r="B4" s="37"/>
      <c r="C4" s="37"/>
      <c r="D4" s="37"/>
      <c r="E4" s="94" t="s">
        <v>69</v>
      </c>
      <c r="F4" s="94"/>
      <c r="G4" s="94"/>
      <c r="H4" s="94"/>
      <c r="I4" s="94"/>
      <c r="J4" s="38"/>
      <c r="K4" s="38"/>
      <c r="L4" s="38"/>
      <c r="M4" s="39"/>
      <c r="N4" s="39"/>
      <c r="O4" s="39"/>
      <c r="P4" s="39"/>
      <c r="Q4" s="87"/>
      <c r="R4" s="5"/>
      <c r="S4" s="5"/>
      <c r="T4" s="6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</row>
    <row r="5" spans="1:81" s="1" customFormat="1" ht="12" customHeight="1">
      <c r="A5" s="40"/>
      <c r="B5" s="40"/>
      <c r="C5" s="40"/>
      <c r="D5" s="40"/>
      <c r="E5" s="95" t="s">
        <v>70</v>
      </c>
      <c r="F5" s="95"/>
      <c r="G5" s="95"/>
      <c r="H5" s="95"/>
      <c r="I5" s="95"/>
      <c r="J5" s="40"/>
      <c r="K5" s="93" t="s">
        <v>63</v>
      </c>
      <c r="L5" s="93"/>
      <c r="M5" s="93"/>
      <c r="N5" s="93"/>
      <c r="O5" s="93"/>
      <c r="P5" s="93"/>
      <c r="Q5" s="40"/>
      <c r="R5" s="10"/>
      <c r="S5" s="10"/>
      <c r="T5" s="13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</row>
    <row r="6" spans="1:81" s="17" customFormat="1" ht="12" customHeight="1">
      <c r="A6" s="42" t="s">
        <v>1</v>
      </c>
      <c r="B6" s="40"/>
      <c r="C6" s="41" t="s">
        <v>62</v>
      </c>
      <c r="D6" s="40"/>
      <c r="E6" s="96" t="s">
        <v>71</v>
      </c>
      <c r="F6" s="96"/>
      <c r="G6" s="96"/>
      <c r="H6" s="96"/>
      <c r="I6" s="96"/>
      <c r="J6" s="40"/>
      <c r="K6" s="92" t="s">
        <v>64</v>
      </c>
      <c r="L6" s="92"/>
      <c r="M6" s="92"/>
      <c r="N6" s="92"/>
      <c r="O6" s="92"/>
      <c r="P6" s="92"/>
      <c r="Q6" s="18"/>
      <c r="R6" s="10"/>
      <c r="S6" s="14"/>
      <c r="T6" s="15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</row>
    <row r="7" spans="1:81" s="17" customFormat="1" ht="12" customHeight="1">
      <c r="A7" s="42" t="s">
        <v>2</v>
      </c>
      <c r="B7" s="40"/>
      <c r="C7" s="41" t="s">
        <v>0</v>
      </c>
      <c r="D7" s="40"/>
      <c r="E7" s="23" t="s">
        <v>76</v>
      </c>
      <c r="F7" s="44"/>
      <c r="G7" s="23" t="s">
        <v>75</v>
      </c>
      <c r="H7" s="23"/>
      <c r="I7" s="23" t="s">
        <v>61</v>
      </c>
      <c r="J7" s="40"/>
      <c r="K7" s="23" t="s">
        <v>59</v>
      </c>
      <c r="L7" s="40"/>
      <c r="M7" s="23" t="s">
        <v>60</v>
      </c>
      <c r="N7" s="23"/>
      <c r="O7" s="91" t="s">
        <v>79</v>
      </c>
      <c r="P7" s="45"/>
      <c r="Q7" s="18"/>
      <c r="R7" s="16"/>
      <c r="S7" s="18"/>
      <c r="T7" s="15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</row>
    <row r="8" spans="1:81" s="17" customFormat="1" ht="15" customHeight="1">
      <c r="A8" s="46" t="s">
        <v>72</v>
      </c>
      <c r="B8" s="47"/>
      <c r="C8" s="48">
        <v>307006550</v>
      </c>
      <c r="D8" s="48"/>
      <c r="E8" s="53">
        <v>45466997</v>
      </c>
      <c r="F8" s="49"/>
      <c r="G8" s="53">
        <v>37894840</v>
      </c>
      <c r="H8" s="49"/>
      <c r="I8" s="53">
        <v>7572157</v>
      </c>
      <c r="J8" s="48"/>
      <c r="K8" s="50">
        <f>E8/C8*100</f>
        <v>14.809780768521064</v>
      </c>
      <c r="L8" s="48"/>
      <c r="M8" s="50">
        <f>G8/C8*100</f>
        <v>12.343332739969229</v>
      </c>
      <c r="N8" s="51"/>
      <c r="O8" s="50">
        <f>I8/C8*100</f>
        <v>2.4664480285518335</v>
      </c>
      <c r="P8" s="51"/>
      <c r="Q8" s="14"/>
      <c r="R8" s="19"/>
      <c r="S8" s="14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</row>
    <row r="9" spans="1:81" s="17" customFormat="1" ht="12" customHeight="1">
      <c r="A9" s="40"/>
      <c r="B9" s="40"/>
      <c r="C9" s="52"/>
      <c r="D9" s="52"/>
      <c r="E9" s="49"/>
      <c r="F9" s="49"/>
      <c r="G9" s="49"/>
      <c r="H9" s="49"/>
      <c r="I9" s="49"/>
      <c r="J9" s="52"/>
      <c r="K9" s="52"/>
      <c r="L9" s="52"/>
      <c r="M9" s="52"/>
      <c r="N9" s="52"/>
      <c r="O9" s="52"/>
      <c r="P9" s="52"/>
      <c r="Q9" s="40"/>
      <c r="R9" s="20"/>
      <c r="S9" s="18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</row>
    <row r="10" spans="1:81" s="17" customFormat="1" ht="12" customHeight="1">
      <c r="A10" s="42" t="s">
        <v>3</v>
      </c>
      <c r="B10" s="40"/>
      <c r="C10" s="52">
        <v>4708708</v>
      </c>
      <c r="D10" s="52"/>
      <c r="E10" s="53">
        <v>827594</v>
      </c>
      <c r="F10" s="49"/>
      <c r="G10" s="53">
        <v>627638</v>
      </c>
      <c r="H10" s="49"/>
      <c r="I10" s="53">
        <v>199956</v>
      </c>
      <c r="J10" s="52"/>
      <c r="K10" s="50">
        <f>E10/$C10*100</f>
        <v>17.575819099421754</v>
      </c>
      <c r="L10" s="40"/>
      <c r="M10" s="50">
        <f>G10/$C10*100</f>
        <v>13.329303919461561</v>
      </c>
      <c r="N10" s="40"/>
      <c r="O10" s="50">
        <f>I10/$C10*100</f>
        <v>4.246515179960193</v>
      </c>
      <c r="P10" s="52"/>
      <c r="Q10" s="42"/>
      <c r="R10" s="21"/>
      <c r="S10" s="14"/>
      <c r="T10" s="15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</row>
    <row r="11" spans="1:81" s="17" customFormat="1" ht="12" customHeight="1">
      <c r="A11" s="42" t="s">
        <v>5</v>
      </c>
      <c r="B11" s="40"/>
      <c r="C11" s="52">
        <v>698473</v>
      </c>
      <c r="D11" s="52"/>
      <c r="E11" s="53">
        <v>62707</v>
      </c>
      <c r="F11" s="49"/>
      <c r="G11" s="53">
        <v>51234</v>
      </c>
      <c r="H11" s="49"/>
      <c r="I11" s="53">
        <v>11473</v>
      </c>
      <c r="J11" s="52"/>
      <c r="K11" s="50">
        <f>E11/$C11*100</f>
        <v>8.9777271276055046</v>
      </c>
      <c r="L11" s="40"/>
      <c r="M11" s="50">
        <f>G11/$C11*100</f>
        <v>7.3351439497303401</v>
      </c>
      <c r="N11" s="40"/>
      <c r="O11" s="50">
        <f>I11/$C11*100</f>
        <v>1.6425831778751649</v>
      </c>
      <c r="P11" s="52"/>
      <c r="Q11" s="42"/>
      <c r="R11" s="21"/>
      <c r="S11" s="14"/>
      <c r="T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</row>
    <row r="12" spans="1:81" s="17" customFormat="1" ht="12" customHeight="1">
      <c r="A12" s="42" t="s">
        <v>7</v>
      </c>
      <c r="B12" s="40"/>
      <c r="C12" s="52">
        <v>6595778</v>
      </c>
      <c r="D12" s="52"/>
      <c r="E12" s="53">
        <v>899487</v>
      </c>
      <c r="F12" s="49"/>
      <c r="G12" s="53">
        <v>761910</v>
      </c>
      <c r="H12" s="49"/>
      <c r="I12" s="53">
        <v>137577</v>
      </c>
      <c r="J12" s="52"/>
      <c r="K12" s="50">
        <f>E12/$C12*100</f>
        <v>13.637314657952404</v>
      </c>
      <c r="L12" s="40"/>
      <c r="M12" s="50">
        <f>G12/$C12*100</f>
        <v>11.551480356070201</v>
      </c>
      <c r="N12" s="40"/>
      <c r="O12" s="50">
        <f>I12/$C12*100</f>
        <v>2.0858343018822039</v>
      </c>
      <c r="P12" s="52"/>
      <c r="Q12" s="42"/>
      <c r="R12" s="21"/>
      <c r="S12" s="14"/>
      <c r="T12" s="15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</row>
    <row r="13" spans="1:81" s="17" customFormat="1" ht="12" customHeight="1">
      <c r="A13" s="42" t="s">
        <v>9</v>
      </c>
      <c r="B13" s="40"/>
      <c r="C13" s="52">
        <v>2889450</v>
      </c>
      <c r="D13" s="52"/>
      <c r="E13" s="53">
        <v>520377</v>
      </c>
      <c r="F13" s="49"/>
      <c r="G13" s="53">
        <v>398743</v>
      </c>
      <c r="H13" s="49"/>
      <c r="I13" s="53">
        <v>121634</v>
      </c>
      <c r="J13" s="52"/>
      <c r="K13" s="50">
        <f>E13/$C13*100</f>
        <v>18.009551990863311</v>
      </c>
      <c r="L13" s="40"/>
      <c r="M13" s="50">
        <f>G13/$C13*100</f>
        <v>13.799961930471197</v>
      </c>
      <c r="N13" s="40"/>
      <c r="O13" s="50">
        <f>I13/$C13*100</f>
        <v>4.2095900603921166</v>
      </c>
      <c r="P13" s="52"/>
      <c r="Q13" s="42"/>
      <c r="R13" s="21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</row>
    <row r="14" spans="1:81" s="17" customFormat="1" ht="12" customHeight="1">
      <c r="A14" s="42" t="s">
        <v>11</v>
      </c>
      <c r="B14" s="40"/>
      <c r="C14" s="52">
        <v>36961664</v>
      </c>
      <c r="D14" s="52"/>
      <c r="E14" s="53">
        <v>4619642</v>
      </c>
      <c r="F14" s="49"/>
      <c r="G14" s="53">
        <v>3964465</v>
      </c>
      <c r="H14" s="49"/>
      <c r="I14" s="53">
        <v>655177</v>
      </c>
      <c r="J14" s="52"/>
      <c r="K14" s="50">
        <f>E14/$C14*100</f>
        <v>12.498468683660995</v>
      </c>
      <c r="L14" s="40"/>
      <c r="M14" s="50">
        <f>G14/$C14*100</f>
        <v>10.725883445074334</v>
      </c>
      <c r="N14" s="40"/>
      <c r="O14" s="50">
        <f>I14/$C14*100</f>
        <v>1.7725852385866609</v>
      </c>
      <c r="P14" s="52"/>
      <c r="Q14" s="42"/>
      <c r="R14" s="21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</row>
    <row r="15" spans="1:81" s="17" customFormat="1" ht="12" customHeight="1">
      <c r="A15" s="40"/>
      <c r="B15" s="40"/>
      <c r="C15" s="52"/>
      <c r="D15" s="52"/>
      <c r="E15" s="53"/>
      <c r="F15" s="49"/>
      <c r="G15" s="53"/>
      <c r="H15" s="49"/>
      <c r="I15" s="53"/>
      <c r="J15" s="52"/>
      <c r="K15" s="49"/>
      <c r="L15" s="40"/>
      <c r="M15" s="54"/>
      <c r="N15" s="40"/>
      <c r="O15" s="55"/>
      <c r="P15" s="52"/>
      <c r="Q15" s="40"/>
      <c r="R15" s="20"/>
      <c r="S15" s="18"/>
      <c r="T15" s="15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</row>
    <row r="16" spans="1:81" s="17" customFormat="1" ht="12" customHeight="1">
      <c r="A16" s="42" t="s">
        <v>13</v>
      </c>
      <c r="B16" s="40"/>
      <c r="C16" s="52">
        <v>5024748</v>
      </c>
      <c r="D16" s="52"/>
      <c r="E16" s="53">
        <v>601992</v>
      </c>
      <c r="F16" s="49"/>
      <c r="G16" s="53">
        <v>515104</v>
      </c>
      <c r="H16" s="49"/>
      <c r="I16" s="53">
        <v>86888</v>
      </c>
      <c r="J16" s="52"/>
      <c r="K16" s="50">
        <f>E16/$C16*100</f>
        <v>11.980541113703612</v>
      </c>
      <c r="L16" s="40"/>
      <c r="M16" s="50">
        <f>G16/$C16*100</f>
        <v>10.251339967695893</v>
      </c>
      <c r="N16" s="40"/>
      <c r="O16" s="50">
        <f>I16/$C16*100</f>
        <v>1.7292011460077201</v>
      </c>
      <c r="P16" s="52"/>
      <c r="Q16" s="42"/>
      <c r="R16" s="21"/>
      <c r="S16" s="14"/>
      <c r="T16" s="15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</row>
    <row r="17" spans="1:81" s="17" customFormat="1" ht="12" customHeight="1">
      <c r="A17" s="42" t="s">
        <v>15</v>
      </c>
      <c r="B17" s="40"/>
      <c r="C17" s="52">
        <v>3518288</v>
      </c>
      <c r="D17" s="52"/>
      <c r="E17" s="53">
        <v>558107</v>
      </c>
      <c r="F17" s="49"/>
      <c r="G17" s="53">
        <v>481849</v>
      </c>
      <c r="H17" s="49"/>
      <c r="I17" s="53">
        <v>76258</v>
      </c>
      <c r="J17" s="52"/>
      <c r="K17" s="50">
        <f>E17/$C17*100</f>
        <v>15.863027699835829</v>
      </c>
      <c r="L17" s="40"/>
      <c r="M17" s="50">
        <f>G17/$C17*100</f>
        <v>13.695553064444979</v>
      </c>
      <c r="N17" s="40"/>
      <c r="O17" s="50">
        <f>I17/$C17*100</f>
        <v>2.1674746353908492</v>
      </c>
      <c r="P17" s="52"/>
      <c r="Q17" s="42"/>
      <c r="R17" s="21"/>
      <c r="S17" s="14"/>
      <c r="T17" s="15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</row>
    <row r="18" spans="1:81" s="17" customFormat="1" ht="12" customHeight="1">
      <c r="A18" s="42" t="s">
        <v>17</v>
      </c>
      <c r="B18" s="40"/>
      <c r="C18" s="52">
        <v>885122</v>
      </c>
      <c r="D18" s="52"/>
      <c r="E18" s="53">
        <v>145065</v>
      </c>
      <c r="F18" s="49"/>
      <c r="G18" s="53">
        <v>121072</v>
      </c>
      <c r="H18" s="49"/>
      <c r="I18" s="53">
        <v>23993</v>
      </c>
      <c r="J18" s="52"/>
      <c r="K18" s="50">
        <f>E18/$C18*100</f>
        <v>16.38926611246811</v>
      </c>
      <c r="L18" s="40"/>
      <c r="M18" s="50">
        <f>G18/$C18*100</f>
        <v>13.678566344526516</v>
      </c>
      <c r="N18" s="40"/>
      <c r="O18" s="50">
        <f>I18/$C18*100</f>
        <v>2.7106997679415943</v>
      </c>
      <c r="P18" s="52"/>
      <c r="Q18" s="42"/>
      <c r="R18" s="21"/>
      <c r="S18" s="14"/>
      <c r="T18" s="15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</row>
    <row r="19" spans="1:81" s="17" customFormat="1" ht="12" customHeight="1">
      <c r="A19" s="42" t="s">
        <v>19</v>
      </c>
      <c r="B19" s="40"/>
      <c r="C19" s="40"/>
      <c r="D19" s="40"/>
      <c r="E19" s="49"/>
      <c r="F19" s="49"/>
      <c r="G19" s="53"/>
      <c r="H19" s="49"/>
      <c r="I19" s="53"/>
      <c r="J19" s="52"/>
      <c r="K19" s="49"/>
      <c r="L19" s="40"/>
      <c r="M19" s="56"/>
      <c r="N19" s="40"/>
      <c r="O19" s="55"/>
      <c r="P19" s="52"/>
      <c r="Q19" s="42"/>
      <c r="R19" s="21"/>
      <c r="S19" s="14"/>
      <c r="T19" s="15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</row>
    <row r="20" spans="1:81" s="17" customFormat="1" ht="12" customHeight="1">
      <c r="A20" s="42" t="s">
        <v>21</v>
      </c>
      <c r="B20" s="40"/>
      <c r="C20" s="86">
        <v>599657</v>
      </c>
      <c r="D20" s="52"/>
      <c r="E20" s="53">
        <v>76694</v>
      </c>
      <c r="F20" s="49"/>
      <c r="G20" s="53">
        <v>64307</v>
      </c>
      <c r="H20" s="49"/>
      <c r="I20" s="53">
        <v>12387</v>
      </c>
      <c r="J20" s="52"/>
      <c r="K20" s="50">
        <f>E20/$C20*100</f>
        <v>12.789644746913654</v>
      </c>
      <c r="L20" s="40"/>
      <c r="M20" s="50">
        <f>G20/$C20*100</f>
        <v>10.72396386601007</v>
      </c>
      <c r="N20" s="40"/>
      <c r="O20" s="50">
        <f>I20/$C20*100</f>
        <v>2.0656808809035834</v>
      </c>
      <c r="P20" s="52"/>
      <c r="Q20" s="42"/>
      <c r="R20" s="21"/>
      <c r="S20" s="16"/>
      <c r="T20" s="15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</row>
    <row r="21" spans="1:81" s="17" customFormat="1" ht="12" customHeight="1">
      <c r="A21" s="42" t="s">
        <v>23</v>
      </c>
      <c r="B21" s="40"/>
      <c r="C21" s="86">
        <v>18537969</v>
      </c>
      <c r="D21" s="52"/>
      <c r="E21" s="53">
        <v>3289117</v>
      </c>
      <c r="F21" s="49"/>
      <c r="G21" s="53">
        <v>2843983</v>
      </c>
      <c r="H21" s="49"/>
      <c r="I21" s="53">
        <v>445134</v>
      </c>
      <c r="J21" s="40"/>
      <c r="K21" s="50">
        <f>E21/$C21*100</f>
        <v>17.74259628980931</v>
      </c>
      <c r="L21" s="40"/>
      <c r="M21" s="50">
        <f>G21/$C21*100</f>
        <v>15.34139473423437</v>
      </c>
      <c r="N21" s="40"/>
      <c r="O21" s="50">
        <f>I21/$C21*100</f>
        <v>2.4012015555749393</v>
      </c>
      <c r="P21" s="52"/>
      <c r="Q21" s="42"/>
      <c r="R21" s="16"/>
      <c r="S21" s="14"/>
      <c r="T21" s="15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</row>
    <row r="22" spans="1:81" s="17" customFormat="1" ht="12" customHeight="1">
      <c r="A22" s="42" t="s">
        <v>24</v>
      </c>
      <c r="B22" s="40"/>
      <c r="C22" s="52"/>
      <c r="D22" s="52"/>
      <c r="E22" s="53"/>
      <c r="F22" s="49"/>
      <c r="G22" s="53"/>
      <c r="H22" s="49"/>
      <c r="I22" s="53"/>
      <c r="J22" s="52"/>
      <c r="K22" s="40"/>
      <c r="L22" s="40"/>
      <c r="M22" s="40"/>
      <c r="N22" s="40"/>
      <c r="O22" s="40"/>
      <c r="P22" s="52"/>
      <c r="Q22" s="42"/>
      <c r="R22" s="20"/>
      <c r="S22" s="18"/>
      <c r="T22" s="15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</row>
    <row r="23" spans="1:81" s="17" customFormat="1" ht="12" customHeight="1">
      <c r="A23" s="42" t="s">
        <v>25</v>
      </c>
      <c r="B23" s="40"/>
      <c r="C23" s="52">
        <v>9829211</v>
      </c>
      <c r="D23" s="52"/>
      <c r="E23" s="53">
        <v>1193887</v>
      </c>
      <c r="F23" s="49"/>
      <c r="G23" s="53">
        <v>955618</v>
      </c>
      <c r="H23" s="49"/>
      <c r="I23" s="53">
        <v>238269</v>
      </c>
      <c r="J23" s="52"/>
      <c r="K23" s="50">
        <f>E23/$C23*100</f>
        <v>12.14631571140349</v>
      </c>
      <c r="L23" s="40"/>
      <c r="M23" s="50">
        <f>G23/$C23*100</f>
        <v>9.7222249069635396</v>
      </c>
      <c r="N23" s="40"/>
      <c r="O23" s="50">
        <f>I23/$C23*100</f>
        <v>2.4240908044399494</v>
      </c>
      <c r="P23" s="52"/>
      <c r="Q23" s="42"/>
      <c r="R23" s="21"/>
      <c r="S23" s="14"/>
      <c r="T23" s="15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</row>
    <row r="24" spans="1:81" s="17" customFormat="1" ht="12" customHeight="1">
      <c r="A24" s="42" t="s">
        <v>27</v>
      </c>
      <c r="B24" s="40"/>
      <c r="C24" s="52">
        <v>1295178</v>
      </c>
      <c r="D24" s="52"/>
      <c r="E24" s="53">
        <v>200305</v>
      </c>
      <c r="F24" s="49"/>
      <c r="G24" s="53">
        <v>178483</v>
      </c>
      <c r="H24" s="49"/>
      <c r="I24" s="53">
        <v>21822</v>
      </c>
      <c r="J24" s="52"/>
      <c r="K24" s="50">
        <f>E24/$C24*100</f>
        <v>15.465441815719538</v>
      </c>
      <c r="L24" s="40"/>
      <c r="M24" s="50">
        <f>G24/$C24*100</f>
        <v>13.780576878236042</v>
      </c>
      <c r="N24" s="40"/>
      <c r="O24" s="50">
        <f>I24/$C24*100</f>
        <v>1.6848649374834965</v>
      </c>
      <c r="P24" s="52"/>
      <c r="Q24" s="42"/>
      <c r="R24" s="21"/>
      <c r="S24" s="14"/>
      <c r="T24" s="15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</row>
    <row r="25" spans="1:81" s="17" customFormat="1" ht="12" customHeight="1">
      <c r="A25" s="42" t="s">
        <v>29</v>
      </c>
      <c r="B25" s="40"/>
      <c r="C25" s="52">
        <v>1545801</v>
      </c>
      <c r="D25" s="52"/>
      <c r="E25" s="53">
        <v>221962</v>
      </c>
      <c r="F25" s="49"/>
      <c r="G25" s="53">
        <v>186497</v>
      </c>
      <c r="H25" s="49"/>
      <c r="I25" s="53">
        <v>35465</v>
      </c>
      <c r="J25" s="52"/>
      <c r="K25" s="50">
        <f>E25/$C25*100</f>
        <v>14.359028102582416</v>
      </c>
      <c r="L25" s="40"/>
      <c r="M25" s="50">
        <f>G25/$C25*100</f>
        <v>12.064748308482139</v>
      </c>
      <c r="N25" s="40"/>
      <c r="O25" s="50">
        <f>I25/$C25*100</f>
        <v>2.2942797941002757</v>
      </c>
      <c r="P25" s="52"/>
      <c r="Q25" s="42"/>
      <c r="R25" s="21"/>
      <c r="S25" s="14"/>
      <c r="T25" s="1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</row>
    <row r="26" spans="1:81" s="17" customFormat="1" ht="12" customHeight="1">
      <c r="A26" s="42" t="s">
        <v>31</v>
      </c>
      <c r="B26" s="40"/>
      <c r="C26" s="52">
        <v>12910409</v>
      </c>
      <c r="D26" s="52"/>
      <c r="E26" s="53">
        <v>1806475</v>
      </c>
      <c r="F26" s="49"/>
      <c r="G26" s="53">
        <v>1539371</v>
      </c>
      <c r="H26" s="49"/>
      <c r="I26" s="53">
        <v>267104</v>
      </c>
      <c r="J26" s="52"/>
      <c r="K26" s="50">
        <f>E26/$C26*100</f>
        <v>13.992391720510172</v>
      </c>
      <c r="L26" s="40"/>
      <c r="M26" s="50">
        <f>G26/$C26*100</f>
        <v>11.923487474331758</v>
      </c>
      <c r="N26" s="40"/>
      <c r="O26" s="50">
        <f>I26/$C26*100</f>
        <v>2.0689042461784131</v>
      </c>
      <c r="P26" s="52"/>
      <c r="Q26" s="42"/>
      <c r="R26" s="21"/>
      <c r="S26" s="14"/>
      <c r="T26" s="15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</row>
    <row r="27" spans="1:81" s="17" customFormat="1" ht="12" customHeight="1">
      <c r="A27" s="42" t="s">
        <v>33</v>
      </c>
      <c r="B27" s="40"/>
      <c r="C27" s="52">
        <v>6423113</v>
      </c>
      <c r="D27" s="52"/>
      <c r="E27" s="53">
        <v>985107</v>
      </c>
      <c r="F27" s="49"/>
      <c r="G27" s="53">
        <v>813614</v>
      </c>
      <c r="H27" s="49"/>
      <c r="I27" s="53">
        <v>171493</v>
      </c>
      <c r="J27" s="52"/>
      <c r="K27" s="50">
        <f>E27/$C27*100</f>
        <v>15.336909065744289</v>
      </c>
      <c r="L27" s="40"/>
      <c r="M27" s="50">
        <f>G27/$C27*100</f>
        <v>12.666973163947141</v>
      </c>
      <c r="N27" s="40"/>
      <c r="O27" s="50">
        <f>I27/$C27*100</f>
        <v>2.6699359017971505</v>
      </c>
      <c r="P27" s="52"/>
      <c r="Q27" s="42"/>
      <c r="R27" s="21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</row>
    <row r="28" spans="1:81" s="17" customFormat="1" ht="12" customHeight="1">
      <c r="A28" s="40"/>
      <c r="B28" s="40"/>
      <c r="C28" s="52"/>
      <c r="D28" s="52"/>
      <c r="E28" s="53"/>
      <c r="F28" s="49"/>
      <c r="G28" s="53"/>
      <c r="H28" s="49"/>
      <c r="I28" s="53"/>
      <c r="J28" s="52"/>
      <c r="K28" s="49"/>
      <c r="L28" s="40"/>
      <c r="M28" s="54"/>
      <c r="N28" s="40"/>
      <c r="O28" s="55"/>
      <c r="P28" s="52"/>
      <c r="Q28" s="40"/>
      <c r="R28" s="20"/>
      <c r="S28" s="18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</row>
    <row r="29" spans="1:81" s="17" customFormat="1" ht="12" customHeight="1">
      <c r="A29" s="42" t="s">
        <v>35</v>
      </c>
      <c r="B29" s="40"/>
      <c r="C29" s="52">
        <v>3007856</v>
      </c>
      <c r="D29" s="52"/>
      <c r="E29" s="53">
        <v>511615</v>
      </c>
      <c r="F29" s="49"/>
      <c r="G29" s="53">
        <v>442318</v>
      </c>
      <c r="H29" s="49"/>
      <c r="I29" s="53">
        <v>69297</v>
      </c>
      <c r="J29" s="52"/>
      <c r="K29" s="50">
        <f>E29/$C29*100</f>
        <v>17.009291668218161</v>
      </c>
      <c r="L29" s="40"/>
      <c r="M29" s="50">
        <f>G29/$C29*100</f>
        <v>14.705424727779521</v>
      </c>
      <c r="N29" s="40"/>
      <c r="O29" s="50">
        <f>I29/$C29*100</f>
        <v>2.3038669404386378</v>
      </c>
      <c r="P29" s="52"/>
      <c r="Q29" s="42"/>
      <c r="R29" s="21"/>
      <c r="S29" s="14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</row>
    <row r="30" spans="1:81" s="17" customFormat="1" ht="12" customHeight="1">
      <c r="A30" s="42" t="s">
        <v>37</v>
      </c>
      <c r="B30" s="40"/>
      <c r="C30" s="52">
        <v>2818747</v>
      </c>
      <c r="D30" s="52"/>
      <c r="E30" s="53">
        <v>425444</v>
      </c>
      <c r="F30" s="49"/>
      <c r="G30" s="53">
        <v>361601</v>
      </c>
      <c r="H30" s="49"/>
      <c r="I30" s="53">
        <v>63843</v>
      </c>
      <c r="J30" s="52"/>
      <c r="K30" s="50">
        <f>E30/$C30*100</f>
        <v>15.093373048379297</v>
      </c>
      <c r="L30" s="40"/>
      <c r="M30" s="50">
        <f>G30/$C30*100</f>
        <v>12.828430504759739</v>
      </c>
      <c r="N30" s="40"/>
      <c r="O30" s="50">
        <f>I30/$C30*100</f>
        <v>2.2649425436195587</v>
      </c>
      <c r="P30" s="52"/>
      <c r="Q30" s="42"/>
      <c r="R30" s="21"/>
      <c r="S30" s="14"/>
      <c r="T30" s="15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</row>
    <row r="31" spans="1:81" s="17" customFormat="1" ht="12" customHeight="1">
      <c r="A31" s="42" t="s">
        <v>39</v>
      </c>
      <c r="B31" s="40"/>
      <c r="C31" s="52">
        <v>4314113</v>
      </c>
      <c r="D31" s="52"/>
      <c r="E31" s="53">
        <v>743418</v>
      </c>
      <c r="F31" s="49"/>
      <c r="G31" s="53">
        <v>555900</v>
      </c>
      <c r="H31" s="49"/>
      <c r="I31" s="53">
        <v>187518</v>
      </c>
      <c r="J31" s="52"/>
      <c r="K31" s="50">
        <f>E31/$C31*100</f>
        <v>17.232232906277606</v>
      </c>
      <c r="L31" s="40"/>
      <c r="M31" s="50">
        <f>G31/$C31*100</f>
        <v>12.885615189031904</v>
      </c>
      <c r="N31" s="40"/>
      <c r="O31" s="50">
        <f>I31/$C31*100</f>
        <v>4.3466177172457003</v>
      </c>
      <c r="P31" s="52"/>
      <c r="Q31" s="42"/>
      <c r="R31" s="21"/>
      <c r="S31" s="14"/>
      <c r="T31" s="15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</row>
    <row r="32" spans="1:81" s="17" customFormat="1" ht="12" customHeight="1">
      <c r="A32" s="42" t="s">
        <v>41</v>
      </c>
      <c r="B32" s="40"/>
      <c r="C32" s="52">
        <v>4492076</v>
      </c>
      <c r="D32" s="52"/>
      <c r="E32" s="53">
        <v>671294</v>
      </c>
      <c r="F32" s="49"/>
      <c r="G32" s="53">
        <v>529004</v>
      </c>
      <c r="H32" s="49"/>
      <c r="I32" s="53">
        <v>142290</v>
      </c>
      <c r="J32" s="52"/>
      <c r="K32" s="50">
        <f>E32/$C32*100</f>
        <v>14.943959095972554</v>
      </c>
      <c r="L32" s="40"/>
      <c r="M32" s="50">
        <f>G32/$C32*100</f>
        <v>11.776381343503537</v>
      </c>
      <c r="N32" s="40"/>
      <c r="O32" s="50">
        <f>I32/$C32*100</f>
        <v>3.1675777524690139</v>
      </c>
      <c r="P32" s="52"/>
      <c r="Q32" s="42"/>
      <c r="R32" s="21"/>
      <c r="S32" s="14"/>
      <c r="T32" s="15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</row>
    <row r="33" spans="1:81" s="17" customFormat="1" ht="12" customHeight="1">
      <c r="A33" s="42" t="s">
        <v>43</v>
      </c>
      <c r="B33" s="40"/>
      <c r="C33" s="52">
        <v>1318301</v>
      </c>
      <c r="D33" s="52"/>
      <c r="E33" s="53">
        <v>259090</v>
      </c>
      <c r="F33" s="49"/>
      <c r="G33" s="53">
        <v>204657</v>
      </c>
      <c r="H33" s="49"/>
      <c r="I33" s="53">
        <v>54433</v>
      </c>
      <c r="J33" s="52"/>
      <c r="K33" s="50">
        <f>E33/$C33*100</f>
        <v>19.653326516478405</v>
      </c>
      <c r="L33" s="40"/>
      <c r="M33" s="50">
        <f>G33/$C33*100</f>
        <v>15.524299837442285</v>
      </c>
      <c r="N33" s="40"/>
      <c r="O33" s="50">
        <f>I33/$C33*100</f>
        <v>4.129026679036123</v>
      </c>
      <c r="P33" s="52"/>
      <c r="Q33" s="42"/>
      <c r="R33" s="21"/>
      <c r="S33" s="14"/>
      <c r="T33" s="15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</row>
    <row r="34" spans="1:81" s="17" customFormat="1" ht="12" customHeight="1">
      <c r="A34" s="40"/>
      <c r="B34" s="40"/>
      <c r="C34" s="52"/>
      <c r="D34" s="52"/>
      <c r="E34" s="53"/>
      <c r="F34" s="49"/>
      <c r="G34" s="53"/>
      <c r="H34" s="49"/>
      <c r="I34" s="53"/>
      <c r="J34" s="52"/>
      <c r="K34" s="50"/>
      <c r="L34" s="40"/>
      <c r="M34" s="54"/>
      <c r="N34" s="40"/>
      <c r="O34" s="55"/>
      <c r="P34" s="52"/>
      <c r="Q34" s="40"/>
      <c r="R34" s="20"/>
      <c r="S34" s="18"/>
      <c r="T34" s="15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</row>
    <row r="35" spans="1:81" s="17" customFormat="1" ht="12" customHeight="1">
      <c r="A35" s="42" t="s">
        <v>45</v>
      </c>
      <c r="B35" s="40"/>
      <c r="C35" s="52">
        <v>5699478</v>
      </c>
      <c r="D35" s="52"/>
      <c r="E35" s="53">
        <v>764123</v>
      </c>
      <c r="F35" s="49"/>
      <c r="G35" s="53">
        <v>656521</v>
      </c>
      <c r="H35" s="49"/>
      <c r="I35" s="53">
        <v>107602</v>
      </c>
      <c r="J35" s="52"/>
      <c r="K35" s="50">
        <f>E35/$C35*100</f>
        <v>13.406894455948423</v>
      </c>
      <c r="L35" s="40"/>
      <c r="M35" s="50">
        <f>G35/$C35*100</f>
        <v>11.518967175590467</v>
      </c>
      <c r="N35" s="40"/>
      <c r="O35" s="50">
        <f>I35/$C35*100</f>
        <v>1.8879272803579557</v>
      </c>
      <c r="P35" s="52"/>
      <c r="Q35" s="42"/>
      <c r="R35" s="21"/>
      <c r="S35" s="14"/>
      <c r="T35" s="15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</row>
    <row r="36" spans="1:81" s="17" customFormat="1" ht="12" customHeight="1">
      <c r="A36" s="42" t="s">
        <v>47</v>
      </c>
      <c r="B36" s="40"/>
      <c r="C36" s="52">
        <v>6593587</v>
      </c>
      <c r="D36" s="52"/>
      <c r="E36" s="53">
        <v>1039299</v>
      </c>
      <c r="F36" s="49"/>
      <c r="G36" s="53">
        <v>860008</v>
      </c>
      <c r="H36" s="49"/>
      <c r="I36" s="53">
        <v>179291</v>
      </c>
      <c r="J36" s="52"/>
      <c r="K36" s="50">
        <f>E36/$C36*100</f>
        <v>15.762270218016386</v>
      </c>
      <c r="L36" s="40"/>
      <c r="M36" s="50">
        <f>G36/$C36*100</f>
        <v>13.043097785772751</v>
      </c>
      <c r="N36" s="40"/>
      <c r="O36" s="50">
        <f>I36/$C36*100</f>
        <v>2.7191724322436333</v>
      </c>
      <c r="P36" s="52"/>
      <c r="Q36" s="42"/>
      <c r="R36" s="21"/>
      <c r="S36" s="14"/>
      <c r="T36" s="15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</row>
    <row r="37" spans="1:81" s="17" customFormat="1" ht="12" customHeight="1">
      <c r="A37" s="42" t="s">
        <v>49</v>
      </c>
      <c r="B37" s="40"/>
      <c r="C37" s="52">
        <v>9969727</v>
      </c>
      <c r="D37" s="52"/>
      <c r="E37" s="53">
        <v>1614512</v>
      </c>
      <c r="F37" s="49"/>
      <c r="G37" s="53">
        <v>1321288</v>
      </c>
      <c r="H37" s="49"/>
      <c r="I37" s="53">
        <v>293224</v>
      </c>
      <c r="J37" s="52"/>
      <c r="K37" s="50">
        <f>E37/$C37*100</f>
        <v>16.194144533747014</v>
      </c>
      <c r="L37" s="40"/>
      <c r="M37" s="50">
        <f>G37/$C37*100</f>
        <v>13.253000809350146</v>
      </c>
      <c r="N37" s="40"/>
      <c r="O37" s="50">
        <f>I37/$C37*100</f>
        <v>2.9411437243968668</v>
      </c>
      <c r="P37" s="52"/>
      <c r="Q37" s="42"/>
      <c r="R37" s="21"/>
      <c r="S37" s="14"/>
      <c r="T37" s="15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</row>
    <row r="38" spans="1:81" s="17" customFormat="1" ht="12" customHeight="1">
      <c r="A38" s="42" t="s">
        <v>51</v>
      </c>
      <c r="B38" s="40"/>
      <c r="C38" s="52">
        <v>5266214</v>
      </c>
      <c r="D38" s="52"/>
      <c r="E38" s="53">
        <v>766806</v>
      </c>
      <c r="F38" s="49"/>
      <c r="G38" s="53">
        <v>659190</v>
      </c>
      <c r="H38" s="49"/>
      <c r="I38" s="53">
        <v>107616</v>
      </c>
      <c r="J38" s="52"/>
      <c r="K38" s="50">
        <f>E38/$C38*100</f>
        <v>14.560859091559895</v>
      </c>
      <c r="L38" s="40"/>
      <c r="M38" s="50">
        <f>G38/$C38*100</f>
        <v>12.51734168037987</v>
      </c>
      <c r="N38" s="40"/>
      <c r="O38" s="50">
        <f>I38/$C38*100</f>
        <v>2.0435174111800243</v>
      </c>
      <c r="P38" s="52"/>
      <c r="Q38" s="42"/>
      <c r="R38" s="21"/>
      <c r="S38" s="14"/>
      <c r="T38" s="15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</row>
    <row r="39" spans="1:81" s="17" customFormat="1" ht="12" customHeight="1">
      <c r="A39" s="42" t="s">
        <v>53</v>
      </c>
      <c r="B39" s="40"/>
      <c r="C39" s="52">
        <v>2951996</v>
      </c>
      <c r="D39" s="52"/>
      <c r="E39" s="53">
        <v>487978</v>
      </c>
      <c r="F39" s="49"/>
      <c r="G39" s="53">
        <v>365754</v>
      </c>
      <c r="H39" s="49"/>
      <c r="I39" s="53">
        <v>122224</v>
      </c>
      <c r="J39" s="52"/>
      <c r="K39" s="50">
        <f>E39/$C39*100</f>
        <v>16.530442453174054</v>
      </c>
      <c r="L39" s="40"/>
      <c r="M39" s="50">
        <f>G39/$C39*100</f>
        <v>12.390057439102222</v>
      </c>
      <c r="N39" s="40"/>
      <c r="O39" s="50">
        <f>I39/$C39*100</f>
        <v>4.1403850140718346</v>
      </c>
      <c r="P39" s="52"/>
      <c r="Q39" s="42"/>
      <c r="R39" s="21"/>
      <c r="S39" s="14"/>
      <c r="T39" s="15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</row>
    <row r="40" spans="1:81" s="17" customFormat="1" ht="12" customHeight="1">
      <c r="A40" s="42"/>
      <c r="B40" s="40"/>
      <c r="C40" s="52"/>
      <c r="D40" s="52"/>
      <c r="E40" s="53"/>
      <c r="F40" s="49"/>
      <c r="G40" s="53"/>
      <c r="H40" s="49"/>
      <c r="I40" s="53"/>
      <c r="J40" s="52"/>
      <c r="K40" s="49"/>
      <c r="L40" s="40"/>
      <c r="M40" s="56"/>
      <c r="N40" s="40"/>
      <c r="O40" s="55"/>
      <c r="P40" s="52"/>
      <c r="Q40" s="42"/>
      <c r="R40" s="21"/>
      <c r="S40" s="14"/>
      <c r="T40" s="15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</row>
    <row r="41" spans="1:81" s="17" customFormat="1" ht="12" customHeight="1">
      <c r="A41" s="57" t="s">
        <v>4</v>
      </c>
      <c r="B41" s="40"/>
      <c r="C41" s="49">
        <v>5987580</v>
      </c>
      <c r="D41" s="52"/>
      <c r="E41" s="53">
        <v>985325</v>
      </c>
      <c r="F41" s="49"/>
      <c r="G41" s="53">
        <v>799842</v>
      </c>
      <c r="H41" s="49"/>
      <c r="I41" s="53">
        <v>185483</v>
      </c>
      <c r="J41" s="52"/>
      <c r="K41" s="50">
        <f>E41/$C41*100</f>
        <v>16.456147558780007</v>
      </c>
      <c r="L41" s="40"/>
      <c r="M41" s="50">
        <f>G41/$C41*100</f>
        <v>13.358351788201578</v>
      </c>
      <c r="N41" s="40"/>
      <c r="O41" s="50">
        <f>I41/$C41*100</f>
        <v>3.0977957705784305</v>
      </c>
      <c r="P41" s="52"/>
      <c r="Q41" s="42"/>
      <c r="R41" s="21"/>
      <c r="S41" s="14"/>
      <c r="T41" s="15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</row>
    <row r="42" spans="1:81" s="17" customFormat="1" ht="12" customHeight="1">
      <c r="A42" s="57" t="s">
        <v>6</v>
      </c>
      <c r="B42" s="40"/>
      <c r="C42" s="49">
        <v>974989</v>
      </c>
      <c r="D42" s="52"/>
      <c r="E42" s="53">
        <v>164635</v>
      </c>
      <c r="F42" s="49"/>
      <c r="G42" s="53">
        <v>140116</v>
      </c>
      <c r="H42" s="49"/>
      <c r="I42" s="53">
        <v>24519</v>
      </c>
      <c r="J42" s="52"/>
      <c r="K42" s="50">
        <f>E42/$C42*100</f>
        <v>16.885831532458315</v>
      </c>
      <c r="L42" s="40"/>
      <c r="M42" s="50">
        <f>G42/$C42*100</f>
        <v>14.371033929613564</v>
      </c>
      <c r="N42" s="40"/>
      <c r="O42" s="50">
        <f>I42/$C42*100</f>
        <v>2.5147976028447498</v>
      </c>
      <c r="P42" s="52"/>
      <c r="Q42" s="42"/>
      <c r="R42" s="21"/>
      <c r="S42" s="14"/>
      <c r="T42" s="15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</row>
    <row r="43" spans="1:81" s="17" customFormat="1" ht="12" customHeight="1">
      <c r="A43" s="57" t="s">
        <v>8</v>
      </c>
      <c r="B43" s="40"/>
      <c r="C43" s="49">
        <v>1796619</v>
      </c>
      <c r="D43" s="52"/>
      <c r="E43" s="53">
        <v>275617</v>
      </c>
      <c r="F43" s="49"/>
      <c r="G43" s="53">
        <v>237551</v>
      </c>
      <c r="H43" s="49"/>
      <c r="I43" s="53">
        <v>38066</v>
      </c>
      <c r="J43" s="52"/>
      <c r="K43" s="50">
        <f>E43/$C43*100</f>
        <v>15.340870824587741</v>
      </c>
      <c r="L43" s="40"/>
      <c r="M43" s="50">
        <f>G43/$C43*100</f>
        <v>13.222113313952486</v>
      </c>
      <c r="N43" s="40"/>
      <c r="O43" s="50">
        <f>I43/$C43*100</f>
        <v>2.1187575106352545</v>
      </c>
      <c r="P43" s="52"/>
      <c r="Q43" s="42"/>
      <c r="R43" s="21"/>
      <c r="S43" s="14"/>
      <c r="T43" s="15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</row>
    <row r="44" spans="1:81" s="17" customFormat="1" ht="12" customHeight="1">
      <c r="A44" s="57" t="s">
        <v>10</v>
      </c>
      <c r="B44" s="40"/>
      <c r="C44" s="49">
        <v>2643085</v>
      </c>
      <c r="D44" s="52"/>
      <c r="E44" s="53">
        <v>343026</v>
      </c>
      <c r="F44" s="49"/>
      <c r="G44" s="53">
        <v>292696</v>
      </c>
      <c r="H44" s="49"/>
      <c r="I44" s="53">
        <v>50330</v>
      </c>
      <c r="J44" s="52"/>
      <c r="K44" s="50">
        <f>E44/$C44*100</f>
        <v>12.978243227137984</v>
      </c>
      <c r="L44" s="40"/>
      <c r="M44" s="50">
        <f>G44/$C44*100</f>
        <v>11.07402902290316</v>
      </c>
      <c r="N44" s="40"/>
      <c r="O44" s="50">
        <f>I44/$C44*100</f>
        <v>1.904214204234824</v>
      </c>
      <c r="P44" s="52"/>
      <c r="Q44" s="42"/>
      <c r="R44" s="21"/>
      <c r="S44" s="14"/>
      <c r="T44" s="15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</row>
    <row r="45" spans="1:81" s="17" customFormat="1" ht="12" customHeight="1">
      <c r="A45" s="57" t="s">
        <v>12</v>
      </c>
      <c r="B45" s="40"/>
      <c r="C45" s="49">
        <v>1324575</v>
      </c>
      <c r="D45" s="52"/>
      <c r="E45" s="53">
        <v>217378</v>
      </c>
      <c r="F45" s="49"/>
      <c r="G45" s="53">
        <v>178300</v>
      </c>
      <c r="H45" s="49"/>
      <c r="I45" s="53">
        <v>39078</v>
      </c>
      <c r="J45" s="52"/>
      <c r="K45" s="50">
        <f>E45/$C45*100</f>
        <v>16.411150746465847</v>
      </c>
      <c r="L45" s="40"/>
      <c r="M45" s="50">
        <f>G45/$C45*100</f>
        <v>13.460921427627728</v>
      </c>
      <c r="N45" s="40"/>
      <c r="O45" s="50">
        <f>I45/$C45*100</f>
        <v>2.9502293188381179</v>
      </c>
      <c r="P45" s="52"/>
      <c r="Q45" s="42"/>
      <c r="R45" s="21"/>
      <c r="S45" s="14"/>
      <c r="T45" s="15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</row>
    <row r="46" spans="1:81" s="17" customFormat="1" ht="12" customHeight="1">
      <c r="A46" s="52"/>
      <c r="B46" s="40"/>
      <c r="C46" s="49"/>
      <c r="D46" s="52"/>
      <c r="E46" s="53"/>
      <c r="F46" s="49"/>
      <c r="G46" s="53"/>
      <c r="H46" s="49"/>
      <c r="I46" s="53"/>
      <c r="J46" s="52"/>
      <c r="K46" s="49"/>
      <c r="L46" s="40"/>
      <c r="M46" s="56"/>
      <c r="N46" s="40"/>
      <c r="O46" s="55"/>
      <c r="P46" s="52"/>
      <c r="Q46" s="42"/>
      <c r="R46" s="21"/>
      <c r="S46" s="14"/>
      <c r="T46" s="15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</row>
    <row r="47" spans="1:81" s="17" customFormat="1" ht="12" customHeight="1">
      <c r="A47" s="57" t="s">
        <v>14</v>
      </c>
      <c r="B47" s="40"/>
      <c r="C47" s="49">
        <v>8707739</v>
      </c>
      <c r="D47" s="52"/>
      <c r="E47" s="53">
        <v>1304311</v>
      </c>
      <c r="F47" s="49"/>
      <c r="G47" s="53">
        <v>1129417</v>
      </c>
      <c r="H47" s="49"/>
      <c r="I47" s="53">
        <v>174894</v>
      </c>
      <c r="J47" s="52"/>
      <c r="K47" s="50">
        <f>E47/$C47*100</f>
        <v>14.978756253488996</v>
      </c>
      <c r="L47" s="40"/>
      <c r="M47" s="50">
        <f>G47/$C47*100</f>
        <v>12.970267023391491</v>
      </c>
      <c r="N47" s="40"/>
      <c r="O47" s="50">
        <f>I47/$C47*100</f>
        <v>2.0084892300975028</v>
      </c>
      <c r="P47" s="52"/>
      <c r="Q47" s="42"/>
      <c r="R47" s="21"/>
      <c r="S47" s="14"/>
      <c r="T47" s="15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</row>
    <row r="48" spans="1:81" s="17" customFormat="1" ht="12" customHeight="1">
      <c r="A48" s="57" t="s">
        <v>16</v>
      </c>
      <c r="B48" s="40"/>
      <c r="C48" s="49">
        <v>2009671</v>
      </c>
      <c r="D48" s="52"/>
      <c r="E48" s="53">
        <v>303827</v>
      </c>
      <c r="F48" s="49"/>
      <c r="G48" s="53">
        <v>248641</v>
      </c>
      <c r="H48" s="49"/>
      <c r="I48" s="53">
        <v>55186</v>
      </c>
      <c r="J48" s="52"/>
      <c r="K48" s="50">
        <f>E48/$C48*100</f>
        <v>15.118245722807366</v>
      </c>
      <c r="L48" s="40"/>
      <c r="M48" s="50">
        <f>G48/$C48*100</f>
        <v>12.372224110314574</v>
      </c>
      <c r="N48" s="40"/>
      <c r="O48" s="50">
        <f>I48/$C48*100</f>
        <v>2.746021612492791</v>
      </c>
      <c r="P48" s="52"/>
      <c r="Q48" s="42"/>
      <c r="R48" s="21"/>
      <c r="S48" s="14"/>
      <c r="T48" s="15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</row>
    <row r="49" spans="1:81" s="17" customFormat="1" ht="12" customHeight="1">
      <c r="A49" s="57" t="s">
        <v>18</v>
      </c>
      <c r="B49" s="40"/>
      <c r="C49" s="49">
        <v>19541453</v>
      </c>
      <c r="D49" s="52"/>
      <c r="E49" s="53">
        <v>2937045</v>
      </c>
      <c r="F49" s="49"/>
      <c r="G49" s="53">
        <v>2461902</v>
      </c>
      <c r="H49" s="49"/>
      <c r="I49" s="53">
        <v>475143</v>
      </c>
      <c r="J49" s="52"/>
      <c r="K49" s="50">
        <f>E49/$C49*100</f>
        <v>15.029818918787665</v>
      </c>
      <c r="L49" s="40"/>
      <c r="M49" s="50">
        <f>G49/$C49*100</f>
        <v>12.598356938964569</v>
      </c>
      <c r="N49" s="40"/>
      <c r="O49" s="50">
        <f>I49/$C49*100</f>
        <v>2.431461979823097</v>
      </c>
      <c r="P49" s="52"/>
      <c r="Q49" s="42"/>
      <c r="R49" s="21"/>
      <c r="S49" s="14"/>
      <c r="T49" s="15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</row>
    <row r="50" spans="1:81" s="17" customFormat="1" ht="12" customHeight="1">
      <c r="A50" s="57" t="s">
        <v>20</v>
      </c>
      <c r="B50" s="40"/>
      <c r="C50" s="49">
        <v>9380884</v>
      </c>
      <c r="D50" s="52"/>
      <c r="E50" s="53">
        <v>1447965</v>
      </c>
      <c r="F50" s="49"/>
      <c r="G50" s="53">
        <v>1156827</v>
      </c>
      <c r="H50" s="49"/>
      <c r="I50" s="53">
        <v>291138</v>
      </c>
      <c r="J50" s="52"/>
      <c r="K50" s="50">
        <f>E50/$C50*100</f>
        <v>15.435272411427322</v>
      </c>
      <c r="L50" s="40"/>
      <c r="M50" s="50">
        <f>G50/$C50*100</f>
        <v>12.331748265941675</v>
      </c>
      <c r="N50" s="40"/>
      <c r="O50" s="50">
        <f>I50/$C50*100</f>
        <v>3.1035241454856495</v>
      </c>
      <c r="P50" s="52"/>
      <c r="Q50" s="42"/>
      <c r="R50" s="21"/>
      <c r="S50" s="14"/>
      <c r="T50" s="15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</row>
    <row r="51" spans="1:81" s="17" customFormat="1" ht="12" customHeight="1">
      <c r="A51" s="57" t="s">
        <v>22</v>
      </c>
      <c r="B51" s="40"/>
      <c r="C51" s="49">
        <v>646844</v>
      </c>
      <c r="D51" s="52"/>
      <c r="E51" s="53">
        <v>107998</v>
      </c>
      <c r="F51" s="49"/>
      <c r="G51" s="53">
        <v>94328</v>
      </c>
      <c r="H51" s="49"/>
      <c r="I51" s="53">
        <v>13670</v>
      </c>
      <c r="J51" s="52"/>
      <c r="K51" s="50">
        <f>E51/$C51*100</f>
        <v>16.696143119515678</v>
      </c>
      <c r="L51" s="40"/>
      <c r="M51" s="50">
        <f>G51/$C51*100</f>
        <v>14.58280512766602</v>
      </c>
      <c r="N51" s="40"/>
      <c r="O51" s="50">
        <f>I51/$C51*100</f>
        <v>2.113337991849658</v>
      </c>
      <c r="P51" s="52"/>
      <c r="Q51" s="42"/>
      <c r="R51" s="21"/>
      <c r="S51" s="14"/>
      <c r="T51" s="15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</row>
    <row r="52" spans="1:81" s="17" customFormat="1" ht="12" customHeight="1">
      <c r="A52" s="57" t="s">
        <v>58</v>
      </c>
      <c r="B52" s="40"/>
      <c r="C52" s="52"/>
      <c r="D52" s="52"/>
      <c r="E52" s="52"/>
      <c r="F52" s="52"/>
      <c r="G52" s="58"/>
      <c r="H52" s="58"/>
      <c r="I52" s="57"/>
      <c r="J52" s="52"/>
      <c r="K52" s="49"/>
      <c r="L52" s="40"/>
      <c r="M52" s="56"/>
      <c r="N52" s="40"/>
      <c r="O52" s="55"/>
      <c r="P52" s="52"/>
      <c r="Q52" s="42"/>
      <c r="R52" s="21"/>
      <c r="S52" s="14"/>
      <c r="T52" s="15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</row>
    <row r="53" spans="1:81" s="17" customFormat="1" ht="12" customHeight="1">
      <c r="A53" s="52"/>
      <c r="B53" s="40"/>
      <c r="C53" s="52"/>
      <c r="D53" s="52"/>
      <c r="E53" s="52"/>
      <c r="F53" s="52"/>
      <c r="G53" s="58"/>
      <c r="H53" s="58"/>
      <c r="I53" s="57"/>
      <c r="J53" s="52"/>
      <c r="K53" s="49"/>
      <c r="L53" s="40"/>
      <c r="M53" s="56"/>
      <c r="N53" s="40"/>
      <c r="O53" s="55"/>
      <c r="P53" s="52"/>
      <c r="Q53" s="42"/>
      <c r="R53" s="21"/>
      <c r="S53" s="14"/>
      <c r="T53" s="15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</row>
    <row r="54" spans="1:81" s="2" customFormat="1" ht="15" customHeight="1">
      <c r="A54" s="24" t="s">
        <v>78</v>
      </c>
      <c r="B54" s="25"/>
      <c r="C54" s="25"/>
      <c r="D54" s="25"/>
      <c r="E54" s="25"/>
      <c r="F54" s="25"/>
      <c r="G54" s="24"/>
      <c r="H54" s="24"/>
      <c r="I54" s="25"/>
      <c r="J54" s="26"/>
      <c r="K54" s="26"/>
      <c r="L54" s="26"/>
      <c r="M54" s="27"/>
      <c r="N54" s="27"/>
      <c r="O54" s="27"/>
      <c r="P54" s="27"/>
      <c r="Q54" s="87"/>
      <c r="R54" s="5"/>
      <c r="S54" s="5"/>
      <c r="T54" s="6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3" customFormat="1" ht="15" customHeight="1">
      <c r="A55" s="28" t="s">
        <v>68</v>
      </c>
      <c r="B55" s="29"/>
      <c r="C55" s="29"/>
      <c r="D55" s="29"/>
      <c r="E55" s="29"/>
      <c r="F55" s="29"/>
      <c r="G55" s="29"/>
      <c r="H55" s="29"/>
      <c r="I55" s="29"/>
      <c r="J55" s="30"/>
      <c r="K55" s="30"/>
      <c r="L55" s="30"/>
      <c r="M55" s="31"/>
      <c r="N55" s="31"/>
      <c r="O55" s="31"/>
      <c r="P55" s="31"/>
      <c r="Q55" s="88"/>
      <c r="R55" s="7"/>
      <c r="S55" s="7"/>
      <c r="T55" s="8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</row>
    <row r="56" spans="1:81" s="2" customFormat="1" ht="15" customHeight="1">
      <c r="A56" s="32" t="s">
        <v>80</v>
      </c>
      <c r="B56" s="33"/>
      <c r="C56" s="33"/>
      <c r="D56" s="33"/>
      <c r="E56" s="33"/>
      <c r="F56" s="32"/>
      <c r="G56" s="33"/>
      <c r="H56" s="33"/>
      <c r="I56" s="33"/>
      <c r="J56" s="34"/>
      <c r="K56" s="34"/>
      <c r="L56" s="34"/>
      <c r="M56" s="35"/>
      <c r="N56" s="35"/>
      <c r="O56" s="35"/>
      <c r="P56" s="35"/>
      <c r="Q56" s="87"/>
      <c r="R56" s="5"/>
      <c r="S56" s="5"/>
      <c r="T56" s="6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2" customFormat="1" ht="15" customHeight="1">
      <c r="A57" s="36"/>
      <c r="B57" s="37"/>
      <c r="C57" s="37"/>
      <c r="D57" s="37"/>
      <c r="E57" s="94" t="s">
        <v>69</v>
      </c>
      <c r="F57" s="94"/>
      <c r="G57" s="94"/>
      <c r="H57" s="94"/>
      <c r="I57" s="94"/>
      <c r="J57" s="38"/>
      <c r="K57" s="38"/>
      <c r="L57" s="38"/>
      <c r="M57" s="39"/>
      <c r="N57" s="39"/>
      <c r="O57" s="39"/>
      <c r="P57" s="39"/>
      <c r="Q57" s="87"/>
      <c r="R57" s="5"/>
      <c r="S57" s="5"/>
      <c r="T57" s="6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1" customFormat="1" ht="12" customHeight="1">
      <c r="A58" s="40"/>
      <c r="B58" s="40"/>
      <c r="C58" s="40"/>
      <c r="D58" s="40"/>
      <c r="E58" s="95" t="s">
        <v>70</v>
      </c>
      <c r="F58" s="95"/>
      <c r="G58" s="95"/>
      <c r="H58" s="95"/>
      <c r="I58" s="95"/>
      <c r="J58" s="40"/>
      <c r="K58" s="93" t="s">
        <v>63</v>
      </c>
      <c r="L58" s="93"/>
      <c r="M58" s="93"/>
      <c r="N58" s="93"/>
      <c r="O58" s="93"/>
      <c r="P58" s="93"/>
      <c r="Q58" s="40"/>
      <c r="R58" s="10"/>
      <c r="S58" s="10"/>
      <c r="T58" s="13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</row>
    <row r="59" spans="1:81" s="17" customFormat="1" ht="12" customHeight="1">
      <c r="A59" s="42" t="s">
        <v>1</v>
      </c>
      <c r="B59" s="40"/>
      <c r="C59" s="41" t="s">
        <v>62</v>
      </c>
      <c r="D59" s="40"/>
      <c r="E59" s="96" t="s">
        <v>71</v>
      </c>
      <c r="F59" s="96"/>
      <c r="G59" s="96"/>
      <c r="H59" s="96"/>
      <c r="I59" s="96"/>
      <c r="J59" s="40"/>
      <c r="K59" s="92" t="s">
        <v>64</v>
      </c>
      <c r="L59" s="92"/>
      <c r="M59" s="92"/>
      <c r="N59" s="92"/>
      <c r="O59" s="92"/>
      <c r="P59" s="92"/>
      <c r="Q59" s="18"/>
      <c r="R59" s="10"/>
      <c r="S59" s="14"/>
      <c r="T59" s="15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</row>
    <row r="60" spans="1:81" s="17" customFormat="1" ht="12" customHeight="1">
      <c r="A60" s="59" t="s">
        <v>2</v>
      </c>
      <c r="B60" s="45"/>
      <c r="C60" s="43" t="s">
        <v>0</v>
      </c>
      <c r="D60" s="45"/>
      <c r="E60" s="43" t="s">
        <v>74</v>
      </c>
      <c r="F60" s="45"/>
      <c r="G60" s="43" t="s">
        <v>73</v>
      </c>
      <c r="H60" s="43"/>
      <c r="I60" s="43" t="s">
        <v>61</v>
      </c>
      <c r="J60" s="45"/>
      <c r="K60" s="43" t="s">
        <v>59</v>
      </c>
      <c r="L60" s="45"/>
      <c r="M60" s="43" t="s">
        <v>60</v>
      </c>
      <c r="N60" s="43"/>
      <c r="O60" s="91" t="s">
        <v>79</v>
      </c>
      <c r="P60" s="45"/>
      <c r="Q60" s="18"/>
      <c r="R60" s="16"/>
      <c r="S60" s="18"/>
      <c r="T60" s="15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</row>
    <row r="61" spans="1:81" s="16" customFormat="1" ht="12" customHeight="1">
      <c r="A61" s="51"/>
      <c r="B61" s="18"/>
      <c r="C61" s="51"/>
      <c r="D61" s="51"/>
      <c r="E61" s="51"/>
      <c r="F61" s="51"/>
      <c r="G61" s="50"/>
      <c r="H61" s="50"/>
      <c r="I61" s="60"/>
      <c r="J61" s="51"/>
      <c r="K61" s="61"/>
      <c r="L61" s="18"/>
      <c r="M61" s="62"/>
      <c r="N61" s="18"/>
      <c r="O61" s="63"/>
      <c r="P61" s="51"/>
      <c r="Q61" s="14"/>
      <c r="R61" s="21"/>
      <c r="S61" s="14"/>
      <c r="T61" s="15"/>
    </row>
    <row r="62" spans="1:81" s="17" customFormat="1" ht="12" customHeight="1">
      <c r="A62" s="57" t="s">
        <v>26</v>
      </c>
      <c r="B62" s="40"/>
      <c r="C62" s="49">
        <v>11542645</v>
      </c>
      <c r="D62" s="52"/>
      <c r="E62" s="53">
        <v>1870284</v>
      </c>
      <c r="F62" s="49"/>
      <c r="G62" s="53">
        <v>1568241</v>
      </c>
      <c r="H62" s="49"/>
      <c r="I62" s="53">
        <v>302043</v>
      </c>
      <c r="J62" s="52"/>
      <c r="K62" s="50">
        <f>E62/$C62*100</f>
        <v>16.203253240483441</v>
      </c>
      <c r="L62" s="40"/>
      <c r="M62" s="50">
        <f>G62/$C62*100</f>
        <v>13.586495989437431</v>
      </c>
      <c r="N62" s="40"/>
      <c r="O62" s="50">
        <f>I62/$C62*100</f>
        <v>2.6167572510460126</v>
      </c>
      <c r="P62" s="52"/>
      <c r="Q62" s="42"/>
      <c r="R62" s="21"/>
      <c r="S62" s="14"/>
      <c r="T62" s="15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</row>
    <row r="63" spans="1:81" s="17" customFormat="1" ht="12" customHeight="1">
      <c r="A63" s="57" t="s">
        <v>28</v>
      </c>
      <c r="B63" s="40"/>
      <c r="C63" s="49">
        <v>3687050</v>
      </c>
      <c r="D63" s="52"/>
      <c r="E63" s="53">
        <v>591793</v>
      </c>
      <c r="F63" s="49"/>
      <c r="G63" s="53">
        <v>480744</v>
      </c>
      <c r="H63" s="49"/>
      <c r="I63" s="53">
        <v>111049</v>
      </c>
      <c r="J63" s="52"/>
      <c r="K63" s="50">
        <f>E63/$C63*100</f>
        <v>16.050582443959264</v>
      </c>
      <c r="L63" s="40"/>
      <c r="M63" s="50">
        <f>G63/$C63*100</f>
        <v>13.038716589143082</v>
      </c>
      <c r="N63" s="40"/>
      <c r="O63" s="50">
        <f>I63/$C63*100</f>
        <v>3.0118658548161812</v>
      </c>
      <c r="P63" s="52"/>
      <c r="Q63" s="42"/>
      <c r="R63" s="21"/>
      <c r="S63" s="14"/>
      <c r="T63" s="15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</row>
    <row r="64" spans="1:81" s="17" customFormat="1" ht="12" customHeight="1">
      <c r="A64" s="57" t="s">
        <v>30</v>
      </c>
      <c r="B64" s="40"/>
      <c r="C64" s="49">
        <v>3825657</v>
      </c>
      <c r="D64" s="52"/>
      <c r="E64" s="53">
        <v>602246</v>
      </c>
      <c r="F64" s="49"/>
      <c r="G64" s="53">
        <v>512891</v>
      </c>
      <c r="H64" s="49"/>
      <c r="I64" s="53">
        <v>89355</v>
      </c>
      <c r="J64" s="52"/>
      <c r="K64" s="50">
        <f>E64/$C64*100</f>
        <v>15.74228949432738</v>
      </c>
      <c r="L64" s="40"/>
      <c r="M64" s="50">
        <f>G64/$C64*100</f>
        <v>13.406612249869761</v>
      </c>
      <c r="N64" s="40"/>
      <c r="O64" s="50">
        <f>I64/$C64*100</f>
        <v>2.3356772444576186</v>
      </c>
      <c r="P64" s="52"/>
      <c r="Q64" s="42"/>
      <c r="R64" s="21"/>
      <c r="S64" s="14"/>
      <c r="T64" s="15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</row>
    <row r="65" spans="1:81" s="17" customFormat="1" ht="12" customHeight="1">
      <c r="A65" s="57" t="s">
        <v>32</v>
      </c>
      <c r="B65" s="40"/>
      <c r="C65" s="49">
        <v>12604767</v>
      </c>
      <c r="D65" s="52"/>
      <c r="E65" s="53">
        <v>2252011</v>
      </c>
      <c r="F65" s="49"/>
      <c r="G65" s="53">
        <v>1897997</v>
      </c>
      <c r="H65" s="49"/>
      <c r="I65" s="53">
        <v>354014</v>
      </c>
      <c r="J65" s="52"/>
      <c r="K65" s="50">
        <f>E65/$C65*100</f>
        <v>17.86634374122108</v>
      </c>
      <c r="L65" s="40"/>
      <c r="M65" s="50">
        <f>G65/$C65*100</f>
        <v>15.057771397123009</v>
      </c>
      <c r="N65" s="40"/>
      <c r="O65" s="50">
        <f>I65/$C65*100</f>
        <v>2.8085723440980703</v>
      </c>
      <c r="P65" s="52"/>
      <c r="Q65" s="42"/>
      <c r="R65" s="21"/>
      <c r="S65" s="14"/>
      <c r="T65" s="15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</row>
    <row r="66" spans="1:81" s="17" customFormat="1" ht="12" customHeight="1">
      <c r="A66" s="57" t="s">
        <v>34</v>
      </c>
      <c r="B66" s="40"/>
      <c r="C66" s="49">
        <v>1053209</v>
      </c>
      <c r="D66" s="52"/>
      <c r="E66" s="53">
        <v>180233</v>
      </c>
      <c r="F66" s="49"/>
      <c r="G66" s="53">
        <v>147491</v>
      </c>
      <c r="H66" s="49"/>
      <c r="I66" s="53">
        <v>32742</v>
      </c>
      <c r="J66" s="52"/>
      <c r="K66" s="50">
        <f>E66/$C66*100</f>
        <v>17.112747802193105</v>
      </c>
      <c r="L66" s="40"/>
      <c r="M66" s="50">
        <f>G66/$C66*100</f>
        <v>14.003963126027219</v>
      </c>
      <c r="N66" s="40"/>
      <c r="O66" s="50">
        <f>I66/$C66*100</f>
        <v>3.108784676165889</v>
      </c>
      <c r="P66" s="52"/>
      <c r="Q66" s="42"/>
      <c r="R66" s="21"/>
      <c r="S66" s="14"/>
      <c r="T66" s="15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</row>
    <row r="67" spans="1:81" s="17" customFormat="1" ht="12" customHeight="1">
      <c r="A67" s="52"/>
      <c r="B67" s="52"/>
      <c r="C67" s="49"/>
      <c r="D67" s="52"/>
      <c r="E67" s="53"/>
      <c r="F67" s="49"/>
      <c r="G67" s="53"/>
      <c r="H67" s="49"/>
      <c r="I67" s="53"/>
      <c r="J67" s="52"/>
      <c r="K67" s="49"/>
      <c r="L67" s="40"/>
      <c r="M67" s="56"/>
      <c r="N67" s="40"/>
      <c r="O67" s="55"/>
      <c r="P67" s="52"/>
      <c r="Q67" s="42"/>
      <c r="R67" s="21"/>
      <c r="S67" s="14"/>
      <c r="T67" s="15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</row>
    <row r="68" spans="1:81" s="17" customFormat="1" ht="12" customHeight="1">
      <c r="A68" s="57" t="s">
        <v>36</v>
      </c>
      <c r="B68" s="52"/>
      <c r="C68" s="49">
        <v>4561242</v>
      </c>
      <c r="D68" s="52"/>
      <c r="E68" s="53">
        <v>748651</v>
      </c>
      <c r="F68" s="49"/>
      <c r="G68" s="53">
        <v>594612</v>
      </c>
      <c r="H68" s="49"/>
      <c r="I68" s="53">
        <v>154039</v>
      </c>
      <c r="J68" s="52"/>
      <c r="K68" s="50">
        <f>E68/$C68*100</f>
        <v>16.413314619132244</v>
      </c>
      <c r="L68" s="40"/>
      <c r="M68" s="50">
        <f>G68/$C68*100</f>
        <v>13.036186196654331</v>
      </c>
      <c r="N68" s="40"/>
      <c r="O68" s="50">
        <f>I68/$C68*100</f>
        <v>3.377128422477913</v>
      </c>
      <c r="P68" s="52"/>
      <c r="Q68" s="42"/>
      <c r="R68" s="21"/>
      <c r="S68" s="14"/>
      <c r="T68" s="15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</row>
    <row r="69" spans="1:81" s="17" customFormat="1" ht="12" customHeight="1">
      <c r="A69" s="57" t="s">
        <v>38</v>
      </c>
      <c r="B69" s="52"/>
      <c r="C69" s="49">
        <v>812383</v>
      </c>
      <c r="D69" s="52"/>
      <c r="E69" s="53">
        <v>134470</v>
      </c>
      <c r="F69" s="49"/>
      <c r="G69" s="53">
        <v>117292</v>
      </c>
      <c r="H69" s="49"/>
      <c r="I69" s="53">
        <v>17178</v>
      </c>
      <c r="J69" s="52"/>
      <c r="K69" s="50">
        <f>E69/$C69*100</f>
        <v>16.552537411541106</v>
      </c>
      <c r="L69" s="40"/>
      <c r="M69" s="50">
        <f>G69/$C69*100</f>
        <v>14.438017536063654</v>
      </c>
      <c r="N69" s="40"/>
      <c r="O69" s="50">
        <f>I69/$C69*100</f>
        <v>2.1145198754774537</v>
      </c>
      <c r="P69" s="52"/>
      <c r="Q69" s="42"/>
      <c r="R69" s="21"/>
      <c r="S69" s="14"/>
      <c r="T69" s="15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</row>
    <row r="70" spans="1:81" s="17" customFormat="1" ht="12" customHeight="1">
      <c r="A70" s="57" t="s">
        <v>40</v>
      </c>
      <c r="B70" s="52"/>
      <c r="C70" s="49">
        <v>6296254</v>
      </c>
      <c r="D70" s="52"/>
      <c r="E70" s="53">
        <v>1031204</v>
      </c>
      <c r="F70" s="49"/>
      <c r="G70" s="53">
        <v>813110</v>
      </c>
      <c r="H70" s="49"/>
      <c r="I70" s="53">
        <v>218094</v>
      </c>
      <c r="J70" s="52"/>
      <c r="K70" s="50">
        <f>E70/$C70*100</f>
        <v>16.378055904352014</v>
      </c>
      <c r="L70" s="40"/>
      <c r="M70" s="50">
        <f>G70/$C70*100</f>
        <v>12.914186752948659</v>
      </c>
      <c r="N70" s="40"/>
      <c r="O70" s="50">
        <f>I70/$C70*100</f>
        <v>3.4638691514033586</v>
      </c>
      <c r="P70" s="52"/>
      <c r="Q70" s="42"/>
      <c r="R70" s="21"/>
      <c r="S70" s="14"/>
      <c r="T70" s="15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</row>
    <row r="71" spans="1:81" s="17" customFormat="1" ht="12" customHeight="1">
      <c r="A71" s="57" t="s">
        <v>42</v>
      </c>
      <c r="B71" s="52"/>
      <c r="C71" s="49">
        <v>24782302</v>
      </c>
      <c r="D71" s="52"/>
      <c r="E71" s="53">
        <v>2899787</v>
      </c>
      <c r="F71" s="49"/>
      <c r="G71" s="53">
        <v>2418038</v>
      </c>
      <c r="H71" s="49"/>
      <c r="I71" s="53">
        <v>481749</v>
      </c>
      <c r="J71" s="52"/>
      <c r="K71" s="50">
        <f>E71/$C71*100</f>
        <v>11.701039717779244</v>
      </c>
      <c r="L71" s="40"/>
      <c r="M71" s="50">
        <f>G71/$C71*100</f>
        <v>9.7571161871887444</v>
      </c>
      <c r="N71" s="40"/>
      <c r="O71" s="50">
        <f>I71/$C71*100</f>
        <v>1.9439235305904994</v>
      </c>
      <c r="P71" s="52"/>
      <c r="Q71" s="42"/>
      <c r="R71" s="21"/>
      <c r="S71" s="14"/>
      <c r="T71" s="15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</row>
    <row r="72" spans="1:81" s="17" customFormat="1" ht="12" customHeight="1">
      <c r="A72" s="57" t="s">
        <v>44</v>
      </c>
      <c r="B72" s="52"/>
      <c r="C72" s="49">
        <v>2784572</v>
      </c>
      <c r="D72" s="52"/>
      <c r="E72" s="53">
        <v>273860</v>
      </c>
      <c r="F72" s="49"/>
      <c r="G72" s="53">
        <v>234796</v>
      </c>
      <c r="H72" s="49"/>
      <c r="I72" s="53">
        <v>39064</v>
      </c>
      <c r="J72" s="52"/>
      <c r="K72" s="50">
        <f>E72/$C72*100</f>
        <v>9.8349046101160251</v>
      </c>
      <c r="L72" s="40"/>
      <c r="M72" s="50">
        <f>G72/$C72*100</f>
        <v>8.4320319244752877</v>
      </c>
      <c r="N72" s="40"/>
      <c r="O72" s="50">
        <f>I72/$C72*100</f>
        <v>1.4028726856407376</v>
      </c>
      <c r="P72" s="52"/>
      <c r="Q72" s="42"/>
      <c r="R72" s="21"/>
      <c r="S72" s="14"/>
      <c r="T72" s="15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</row>
    <row r="73" spans="1:81" s="17" customFormat="1" ht="12" customHeight="1">
      <c r="A73" s="52"/>
      <c r="B73" s="52"/>
      <c r="C73" s="49"/>
      <c r="D73" s="52"/>
      <c r="E73" s="53"/>
      <c r="F73" s="49"/>
      <c r="G73" s="53"/>
      <c r="H73" s="49"/>
      <c r="I73" s="53"/>
      <c r="J73" s="52"/>
      <c r="K73" s="49"/>
      <c r="L73" s="40"/>
      <c r="M73" s="56"/>
      <c r="N73" s="40"/>
      <c r="O73" s="50"/>
      <c r="P73" s="52"/>
      <c r="Q73" s="42"/>
      <c r="R73" s="21"/>
      <c r="S73" s="14"/>
      <c r="T73" s="15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</row>
    <row r="74" spans="1:81" s="17" customFormat="1" ht="12" customHeight="1">
      <c r="A74" s="57" t="s">
        <v>46</v>
      </c>
      <c r="B74" s="52"/>
      <c r="C74" s="49">
        <v>621760</v>
      </c>
      <c r="D74" s="52"/>
      <c r="E74" s="53">
        <v>107950</v>
      </c>
      <c r="F74" s="49"/>
      <c r="G74" s="53">
        <v>88645</v>
      </c>
      <c r="H74" s="49"/>
      <c r="I74" s="53">
        <v>19305</v>
      </c>
      <c r="J74" s="52"/>
      <c r="K74" s="50">
        <f t="shared" ref="K74:K79" si="0">E74/$C74*100</f>
        <v>17.362004632012351</v>
      </c>
      <c r="L74" s="40"/>
      <c r="M74" s="50">
        <f t="shared" ref="M74:M79" si="1">G74/$C74*100</f>
        <v>14.257108852290273</v>
      </c>
      <c r="N74" s="40"/>
      <c r="O74" s="50">
        <f t="shared" ref="O74:O79" si="2">I74/$C74*100</f>
        <v>3.1048957797220793</v>
      </c>
      <c r="P74" s="52"/>
      <c r="Q74" s="42"/>
      <c r="R74" s="21"/>
      <c r="S74" s="14"/>
      <c r="T74" s="15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</row>
    <row r="75" spans="1:81" s="17" customFormat="1" ht="12" customHeight="1">
      <c r="A75" s="57" t="s">
        <v>48</v>
      </c>
      <c r="B75" s="52"/>
      <c r="C75" s="49">
        <v>7882590</v>
      </c>
      <c r="D75" s="52"/>
      <c r="E75" s="53">
        <v>1109909</v>
      </c>
      <c r="F75" s="49"/>
      <c r="G75" s="53">
        <v>921603</v>
      </c>
      <c r="H75" s="49"/>
      <c r="I75" s="53">
        <v>188306</v>
      </c>
      <c r="J75" s="52"/>
      <c r="K75" s="50">
        <f t="shared" si="0"/>
        <v>14.080511608494161</v>
      </c>
      <c r="L75" s="40"/>
      <c r="M75" s="50">
        <f t="shared" si="1"/>
        <v>11.691626736897391</v>
      </c>
      <c r="N75" s="40"/>
      <c r="O75" s="50">
        <f t="shared" si="2"/>
        <v>2.3888848715967721</v>
      </c>
      <c r="P75" s="52"/>
      <c r="Q75" s="42"/>
      <c r="R75" s="21"/>
      <c r="S75" s="14"/>
      <c r="T75" s="15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</row>
    <row r="76" spans="1:81" s="17" customFormat="1" ht="12" customHeight="1">
      <c r="A76" s="57" t="s">
        <v>50</v>
      </c>
      <c r="B76" s="52"/>
      <c r="C76" s="49">
        <v>6664195</v>
      </c>
      <c r="D76" s="52"/>
      <c r="E76" s="53">
        <v>938166</v>
      </c>
      <c r="F76" s="49"/>
      <c r="G76" s="53">
        <v>790414</v>
      </c>
      <c r="H76" s="49"/>
      <c r="I76" s="53">
        <v>147752</v>
      </c>
      <c r="J76" s="52"/>
      <c r="K76" s="50">
        <f t="shared" si="0"/>
        <v>14.077709310726952</v>
      </c>
      <c r="L76" s="40"/>
      <c r="M76" s="50">
        <f t="shared" si="1"/>
        <v>11.86060732016395</v>
      </c>
      <c r="N76" s="40"/>
      <c r="O76" s="50">
        <f t="shared" si="2"/>
        <v>2.2171019905630014</v>
      </c>
      <c r="P76" s="52"/>
      <c r="Q76" s="42"/>
      <c r="R76" s="21"/>
      <c r="S76" s="14"/>
      <c r="T76" s="15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</row>
    <row r="77" spans="1:81" s="17" customFormat="1" ht="12" customHeight="1">
      <c r="A77" s="57" t="s">
        <v>52</v>
      </c>
      <c r="B77" s="40"/>
      <c r="C77" s="49">
        <v>1819777</v>
      </c>
      <c r="D77" s="52"/>
      <c r="E77" s="53">
        <v>377244</v>
      </c>
      <c r="F77" s="49"/>
      <c r="G77" s="53">
        <v>283479</v>
      </c>
      <c r="H77" s="49"/>
      <c r="I77" s="53">
        <v>93765</v>
      </c>
      <c r="J77" s="52"/>
      <c r="K77" s="50">
        <f t="shared" si="0"/>
        <v>20.730232330664691</v>
      </c>
      <c r="L77" s="40"/>
      <c r="M77" s="50">
        <f t="shared" si="1"/>
        <v>15.577677924273139</v>
      </c>
      <c r="N77" s="40"/>
      <c r="O77" s="50">
        <f t="shared" si="2"/>
        <v>5.1525544063915527</v>
      </c>
      <c r="P77" s="52"/>
      <c r="Q77" s="42"/>
      <c r="R77" s="21"/>
      <c r="S77" s="14"/>
      <c r="T77" s="15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</row>
    <row r="78" spans="1:81" s="17" customFormat="1" ht="12" customHeight="1">
      <c r="A78" s="57" t="s">
        <v>54</v>
      </c>
      <c r="B78" s="40"/>
      <c r="C78" s="49">
        <v>5654774</v>
      </c>
      <c r="D78" s="52"/>
      <c r="E78" s="53">
        <v>891742</v>
      </c>
      <c r="F78" s="49"/>
      <c r="G78" s="53">
        <v>758519</v>
      </c>
      <c r="H78" s="49"/>
      <c r="I78" s="53">
        <v>133223</v>
      </c>
      <c r="J78" s="52"/>
      <c r="K78" s="50">
        <f t="shared" si="0"/>
        <v>15.769719532557799</v>
      </c>
      <c r="L78" s="40"/>
      <c r="M78" s="50">
        <f t="shared" si="1"/>
        <v>13.413780992838973</v>
      </c>
      <c r="N78" s="40"/>
      <c r="O78" s="50">
        <f t="shared" si="2"/>
        <v>2.3559385397188288</v>
      </c>
      <c r="P78" s="52"/>
      <c r="Q78" s="42"/>
      <c r="R78" s="21"/>
      <c r="S78" s="14"/>
      <c r="T78" s="15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</row>
    <row r="79" spans="1:81" s="17" customFormat="1" ht="12" customHeight="1">
      <c r="A79" s="57" t="s">
        <v>55</v>
      </c>
      <c r="B79" s="64"/>
      <c r="C79" s="65">
        <v>544270</v>
      </c>
      <c r="D79" s="45"/>
      <c r="E79" s="89">
        <v>78223</v>
      </c>
      <c r="F79" s="65"/>
      <c r="G79" s="89">
        <v>67219</v>
      </c>
      <c r="H79" s="65"/>
      <c r="I79" s="89">
        <v>11004</v>
      </c>
      <c r="J79" s="40"/>
      <c r="K79" s="66">
        <f t="shared" si="0"/>
        <v>14.372094732393847</v>
      </c>
      <c r="L79" s="45"/>
      <c r="M79" s="66">
        <f t="shared" si="1"/>
        <v>12.350304077020596</v>
      </c>
      <c r="N79" s="45"/>
      <c r="O79" s="66">
        <f t="shared" si="2"/>
        <v>2.0217906553732523</v>
      </c>
      <c r="P79" s="64"/>
      <c r="Q79" s="52"/>
      <c r="R79" s="21"/>
      <c r="S79" s="20"/>
      <c r="T79" s="22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</row>
    <row r="80" spans="1:81" s="1" customFormat="1" ht="11.45" customHeight="1">
      <c r="A80" s="67" t="s">
        <v>77</v>
      </c>
      <c r="B80" s="47"/>
      <c r="C80" s="48"/>
      <c r="D80" s="48"/>
      <c r="E80" s="48"/>
      <c r="F80" s="48"/>
      <c r="G80" s="48"/>
      <c r="H80" s="48"/>
      <c r="I80" s="48"/>
      <c r="J80" s="48"/>
      <c r="K80" s="68"/>
      <c r="L80" s="69"/>
      <c r="M80" s="68"/>
      <c r="N80" s="69"/>
      <c r="O80" s="68"/>
      <c r="P80" s="51"/>
      <c r="Q80" s="52"/>
      <c r="R80" s="4"/>
      <c r="S80" s="4"/>
      <c r="T80" s="11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</row>
    <row r="81" spans="1:81" s="1" customFormat="1" ht="8.4499999999999993" customHeight="1">
      <c r="A81" s="70" t="s">
        <v>56</v>
      </c>
      <c r="B81" s="40"/>
      <c r="C81" s="52"/>
      <c r="D81" s="52"/>
      <c r="E81" s="52"/>
      <c r="F81" s="52"/>
      <c r="G81" s="52"/>
      <c r="H81" s="52"/>
      <c r="I81" s="52"/>
      <c r="J81" s="52"/>
      <c r="K81" s="71"/>
      <c r="L81" s="69"/>
      <c r="M81" s="72"/>
      <c r="N81" s="69"/>
      <c r="O81" s="73"/>
      <c r="P81" s="52"/>
      <c r="Q81" s="52"/>
      <c r="R81" s="4"/>
      <c r="S81" s="4"/>
      <c r="T81" s="11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s="1" customFormat="1" ht="10.5" customHeight="1">
      <c r="A82" s="74" t="s">
        <v>81</v>
      </c>
      <c r="B82" s="40"/>
      <c r="C82" s="52"/>
      <c r="D82" s="52"/>
      <c r="E82" s="52"/>
      <c r="F82" s="52"/>
      <c r="G82" s="52"/>
      <c r="H82" s="52"/>
      <c r="I82" s="51"/>
      <c r="J82" s="51"/>
      <c r="K82" s="75"/>
      <c r="L82" s="76"/>
      <c r="M82" s="77"/>
      <c r="N82" s="76"/>
      <c r="O82" s="78"/>
      <c r="P82" s="51"/>
      <c r="Q82" s="51"/>
      <c r="R82" s="4"/>
      <c r="S82" s="10"/>
      <c r="T82" s="9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</row>
    <row r="83" spans="1:81" s="1" customFormat="1" ht="10.15" customHeight="1">
      <c r="A83" s="74" t="s">
        <v>82</v>
      </c>
      <c r="B83" s="40"/>
      <c r="C83" s="52"/>
      <c r="D83" s="52"/>
      <c r="E83" s="52"/>
      <c r="F83" s="52"/>
      <c r="G83" s="52"/>
      <c r="H83" s="52"/>
      <c r="I83" s="51"/>
      <c r="J83" s="51"/>
      <c r="K83" s="75"/>
      <c r="L83" s="76"/>
      <c r="M83" s="77"/>
      <c r="N83" s="76"/>
      <c r="O83" s="78"/>
      <c r="P83" s="51"/>
      <c r="Q83" s="51"/>
      <c r="R83" s="4"/>
      <c r="S83" s="10"/>
      <c r="T83" s="9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</row>
    <row r="84" spans="1:81" s="1" customFormat="1" ht="10.35" customHeight="1">
      <c r="A84" s="74" t="s">
        <v>66</v>
      </c>
      <c r="B84" s="40"/>
      <c r="C84" s="52"/>
      <c r="D84" s="52"/>
      <c r="E84" s="52"/>
      <c r="F84" s="52"/>
      <c r="G84" s="52"/>
      <c r="H84" s="52"/>
      <c r="I84" s="51"/>
      <c r="J84" s="51"/>
      <c r="K84" s="79"/>
      <c r="L84" s="79"/>
      <c r="M84" s="79"/>
      <c r="N84" s="79"/>
      <c r="O84" s="79"/>
      <c r="P84" s="51"/>
      <c r="Q84" s="51"/>
      <c r="R84" s="4"/>
      <c r="S84" s="10"/>
      <c r="T84" s="9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</row>
    <row r="85" spans="1:81" s="1" customFormat="1" ht="10.35" customHeight="1">
      <c r="A85" s="74" t="s">
        <v>57</v>
      </c>
      <c r="B85" s="40"/>
      <c r="C85" s="52"/>
      <c r="D85" s="52"/>
      <c r="E85" s="52"/>
      <c r="F85" s="52"/>
      <c r="G85" s="52"/>
      <c r="H85" s="52"/>
      <c r="I85" s="51"/>
      <c r="J85" s="51"/>
      <c r="K85" s="79"/>
      <c r="L85" s="79"/>
      <c r="M85" s="79"/>
      <c r="N85" s="79"/>
      <c r="O85" s="79"/>
      <c r="P85" s="51"/>
      <c r="Q85" s="51"/>
      <c r="R85" s="4"/>
      <c r="S85" s="10"/>
      <c r="T85" s="9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</row>
    <row r="86" spans="1:81" s="1" customFormat="1" ht="10.35" customHeight="1">
      <c r="A86" s="80"/>
      <c r="B86" s="40"/>
      <c r="C86" s="52"/>
      <c r="D86" s="52"/>
      <c r="E86" s="52"/>
      <c r="F86" s="52"/>
      <c r="G86" s="52"/>
      <c r="H86" s="52"/>
      <c r="I86" s="52"/>
      <c r="J86" s="52"/>
      <c r="K86" s="69"/>
      <c r="L86" s="69"/>
      <c r="M86" s="69"/>
      <c r="N86" s="69"/>
      <c r="O86" s="69"/>
      <c r="P86" s="52"/>
      <c r="Q86" s="52"/>
      <c r="R86" s="4"/>
      <c r="S86" s="10"/>
      <c r="T86" s="9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</row>
    <row r="87" spans="1:81" s="1" customFormat="1" ht="12">
      <c r="A87" s="40"/>
      <c r="B87" s="40"/>
      <c r="C87" s="52"/>
      <c r="D87" s="52"/>
      <c r="E87" s="52"/>
      <c r="F87" s="52"/>
      <c r="G87" s="52"/>
      <c r="H87" s="52"/>
      <c r="I87" s="52"/>
      <c r="J87" s="52"/>
      <c r="K87" s="81"/>
      <c r="L87" s="81"/>
      <c r="M87" s="81"/>
      <c r="N87" s="81"/>
      <c r="O87" s="81"/>
      <c r="P87" s="52"/>
      <c r="Q87" s="52"/>
      <c r="R87" s="4"/>
      <c r="S87" s="10"/>
      <c r="T87" s="9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</row>
    <row r="88" spans="1:81" s="1" customFormat="1" ht="12">
      <c r="A88" s="80"/>
      <c r="B88" s="40"/>
      <c r="C88" s="52"/>
      <c r="D88" s="52"/>
      <c r="E88" s="52"/>
      <c r="F88" s="52"/>
      <c r="G88" s="52"/>
      <c r="H88" s="52"/>
      <c r="I88" s="52"/>
      <c r="J88" s="52"/>
      <c r="K88" s="81"/>
      <c r="L88" s="81"/>
      <c r="M88" s="81"/>
      <c r="N88" s="81"/>
      <c r="O88" s="81"/>
      <c r="P88" s="52"/>
      <c r="Q88" s="52"/>
      <c r="R88" s="4"/>
      <c r="S88" s="10"/>
      <c r="T88" s="9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</row>
    <row r="89" spans="1:81" s="1" customFormat="1" ht="12">
      <c r="A89" s="80"/>
      <c r="B89" s="40"/>
      <c r="C89" s="40"/>
      <c r="D89" s="40"/>
      <c r="E89" s="40"/>
      <c r="F89" s="40"/>
      <c r="G89" s="40"/>
      <c r="H89" s="40"/>
      <c r="I89" s="40"/>
      <c r="J89" s="40"/>
      <c r="K89" s="69"/>
      <c r="L89" s="69"/>
      <c r="M89" s="69"/>
      <c r="N89" s="69"/>
      <c r="O89" s="69"/>
      <c r="P89" s="40"/>
      <c r="Q89" s="40"/>
      <c r="R89" s="10"/>
      <c r="S89" s="10"/>
      <c r="T89" s="9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</row>
    <row r="90" spans="1:81" s="1" customFormat="1" ht="12">
      <c r="A90" s="80"/>
      <c r="B90" s="40"/>
      <c r="C90" s="40"/>
      <c r="D90" s="40"/>
      <c r="E90" s="40"/>
      <c r="F90" s="40"/>
      <c r="G90" s="40"/>
      <c r="H90" s="40"/>
      <c r="I90" s="40"/>
      <c r="J90" s="40"/>
      <c r="K90" s="69"/>
      <c r="L90" s="69"/>
      <c r="M90" s="69"/>
      <c r="N90" s="69"/>
      <c r="O90" s="69"/>
      <c r="P90" s="40"/>
      <c r="Q90" s="40"/>
      <c r="R90" s="10"/>
      <c r="S90" s="10"/>
      <c r="T90" s="9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</row>
    <row r="91" spans="1:81" s="1" customFormat="1" ht="12">
      <c r="A91" s="80"/>
      <c r="B91" s="40"/>
      <c r="C91" s="40"/>
      <c r="D91" s="40"/>
      <c r="E91" s="40"/>
      <c r="F91" s="40"/>
      <c r="G91" s="40"/>
      <c r="H91" s="40"/>
      <c r="I91" s="40"/>
      <c r="J91" s="40"/>
      <c r="K91" s="69"/>
      <c r="L91" s="69"/>
      <c r="M91" s="69"/>
      <c r="N91" s="69"/>
      <c r="O91" s="69"/>
      <c r="P91" s="40"/>
      <c r="Q91" s="40"/>
      <c r="R91" s="10"/>
      <c r="S91" s="10"/>
      <c r="T91" s="9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</row>
    <row r="92" spans="1:81" s="1" customFormat="1" ht="12">
      <c r="A92" s="80"/>
      <c r="B92" s="40"/>
      <c r="C92" s="40"/>
      <c r="D92" s="40"/>
      <c r="E92" s="40"/>
      <c r="F92" s="40"/>
      <c r="G92" s="40"/>
      <c r="H92" s="40"/>
      <c r="I92" s="40"/>
      <c r="J92" s="40"/>
      <c r="K92" s="69"/>
      <c r="L92" s="69"/>
      <c r="M92" s="69"/>
      <c r="N92" s="69"/>
      <c r="O92" s="69"/>
      <c r="P92" s="40"/>
      <c r="Q92" s="40"/>
      <c r="R92" s="10"/>
      <c r="S92" s="10"/>
      <c r="T92" s="9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ht="12">
      <c r="A93" s="80"/>
      <c r="K93" s="69"/>
      <c r="L93" s="69"/>
      <c r="M93" s="69"/>
      <c r="N93" s="69"/>
      <c r="O93" s="69"/>
    </row>
    <row r="94" spans="1:81" ht="12">
      <c r="A94" s="80"/>
      <c r="K94" s="69"/>
      <c r="L94" s="69"/>
      <c r="M94" s="69"/>
      <c r="N94" s="69"/>
      <c r="O94" s="69"/>
    </row>
    <row r="95" spans="1:81" ht="12">
      <c r="A95" s="80"/>
      <c r="K95" s="69"/>
      <c r="L95" s="69"/>
      <c r="M95" s="69"/>
      <c r="N95" s="69"/>
      <c r="O95" s="69"/>
    </row>
    <row r="96" spans="1:81" ht="12">
      <c r="A96" s="80"/>
      <c r="K96" s="69"/>
      <c r="L96" s="69"/>
      <c r="M96" s="69"/>
      <c r="N96" s="69"/>
      <c r="O96" s="69"/>
    </row>
    <row r="97" spans="1:17" ht="12">
      <c r="A97" s="80"/>
      <c r="K97" s="69"/>
      <c r="L97" s="69"/>
      <c r="M97" s="69"/>
      <c r="N97" s="69"/>
      <c r="O97" s="69"/>
    </row>
    <row r="98" spans="1:17" ht="12">
      <c r="A98" s="80"/>
      <c r="K98" s="69"/>
      <c r="L98" s="69"/>
      <c r="M98" s="69"/>
      <c r="N98" s="69"/>
      <c r="O98" s="69"/>
    </row>
    <row r="99" spans="1:17" ht="12">
      <c r="A99" s="80"/>
      <c r="K99" s="69"/>
      <c r="L99" s="69"/>
      <c r="M99" s="69"/>
      <c r="N99" s="69"/>
      <c r="O99" s="69"/>
    </row>
    <row r="100" spans="1:17" ht="12">
      <c r="A100" s="74"/>
      <c r="K100" s="69"/>
      <c r="L100" s="69"/>
      <c r="M100" s="69"/>
      <c r="N100" s="69"/>
      <c r="O100" s="69"/>
    </row>
    <row r="101" spans="1:17" ht="12">
      <c r="A101" s="80"/>
      <c r="K101" s="69"/>
      <c r="L101" s="69"/>
      <c r="M101" s="69"/>
      <c r="N101" s="69"/>
      <c r="O101" s="69"/>
    </row>
    <row r="102" spans="1:17" ht="12">
      <c r="A102" s="80"/>
      <c r="K102" s="69"/>
      <c r="L102" s="69"/>
      <c r="M102" s="69"/>
      <c r="N102" s="69"/>
      <c r="O102" s="69"/>
    </row>
    <row r="103" spans="1:17" ht="12">
      <c r="A103" s="80"/>
      <c r="K103" s="69"/>
      <c r="L103" s="69"/>
      <c r="M103" s="69"/>
      <c r="N103" s="69"/>
      <c r="O103" s="69"/>
    </row>
    <row r="104" spans="1:17" ht="12">
      <c r="A104" s="41"/>
      <c r="K104" s="69"/>
      <c r="L104" s="69"/>
      <c r="M104" s="69"/>
      <c r="N104" s="69"/>
      <c r="O104" s="69"/>
    </row>
    <row r="105" spans="1:17" ht="12">
      <c r="A105" s="41"/>
      <c r="K105" s="69"/>
      <c r="L105" s="69"/>
      <c r="M105" s="69"/>
      <c r="N105" s="69"/>
      <c r="O105" s="69"/>
    </row>
    <row r="106" spans="1:17" ht="12">
      <c r="K106" s="69"/>
      <c r="L106" s="69"/>
      <c r="M106" s="69"/>
      <c r="N106" s="69"/>
      <c r="O106" s="69"/>
    </row>
    <row r="107" spans="1:17" ht="12">
      <c r="C107" s="41"/>
      <c r="E107" s="41"/>
      <c r="J107" s="41"/>
      <c r="K107" s="69"/>
      <c r="L107" s="82"/>
      <c r="M107" s="69"/>
      <c r="N107" s="82"/>
      <c r="O107" s="69"/>
    </row>
    <row r="108" spans="1:17" ht="12">
      <c r="C108" s="41"/>
      <c r="E108" s="41"/>
      <c r="J108" s="41"/>
      <c r="K108" s="69"/>
      <c r="L108" s="82"/>
      <c r="M108" s="69"/>
      <c r="N108" s="82"/>
      <c r="O108" s="69"/>
    </row>
    <row r="109" spans="1:17" ht="12">
      <c r="C109" s="41"/>
      <c r="E109" s="42"/>
      <c r="J109" s="41"/>
      <c r="K109" s="69"/>
      <c r="L109" s="83"/>
      <c r="M109" s="69"/>
      <c r="N109" s="82"/>
      <c r="O109" s="69"/>
      <c r="P109" s="52"/>
      <c r="Q109" s="42"/>
    </row>
    <row r="110" spans="1:17" ht="12">
      <c r="C110" s="52"/>
      <c r="E110" s="52"/>
      <c r="J110" s="52"/>
      <c r="K110" s="69"/>
      <c r="L110" s="81"/>
      <c r="M110" s="69"/>
      <c r="N110" s="81"/>
      <c r="O110" s="69"/>
      <c r="P110" s="52"/>
      <c r="Q110" s="42"/>
    </row>
    <row r="111" spans="1:17" ht="12">
      <c r="A111" s="42"/>
      <c r="C111" s="84"/>
      <c r="E111" s="52"/>
      <c r="F111" s="42"/>
      <c r="K111" s="69"/>
      <c r="L111" s="69"/>
      <c r="M111" s="69"/>
      <c r="N111" s="85"/>
      <c r="O111" s="81"/>
    </row>
    <row r="112" spans="1:17" ht="12">
      <c r="C112" s="52"/>
      <c r="E112" s="52"/>
      <c r="K112" s="69"/>
      <c r="L112" s="69"/>
      <c r="M112" s="69"/>
      <c r="N112" s="85"/>
      <c r="O112" s="81"/>
      <c r="P112" s="52"/>
      <c r="Q112" s="42"/>
    </row>
    <row r="113" spans="1:17" ht="12">
      <c r="A113" s="42"/>
      <c r="F113" s="42"/>
      <c r="K113" s="69"/>
      <c r="L113" s="69"/>
      <c r="M113" s="69"/>
      <c r="N113" s="85"/>
      <c r="O113" s="81"/>
      <c r="P113" s="52"/>
      <c r="Q113" s="42"/>
    </row>
    <row r="114" spans="1:17" ht="12">
      <c r="K114" s="69"/>
      <c r="L114" s="69"/>
      <c r="M114" s="69"/>
      <c r="N114" s="85"/>
      <c r="O114" s="81"/>
      <c r="P114" s="52"/>
      <c r="Q114" s="42"/>
    </row>
    <row r="115" spans="1:17" ht="12">
      <c r="A115" s="42"/>
      <c r="K115" s="69"/>
      <c r="L115" s="69"/>
      <c r="M115" s="69"/>
      <c r="N115" s="85"/>
      <c r="O115" s="81"/>
      <c r="P115" s="52"/>
      <c r="Q115" s="42"/>
    </row>
    <row r="116" spans="1:17" ht="12">
      <c r="A116" s="42"/>
      <c r="K116" s="69"/>
      <c r="L116" s="69"/>
      <c r="M116" s="69"/>
      <c r="N116" s="81"/>
      <c r="O116" s="81"/>
    </row>
    <row r="117" spans="1:17" ht="12">
      <c r="A117" s="42"/>
      <c r="K117" s="69"/>
      <c r="L117" s="69"/>
      <c r="M117" s="69"/>
      <c r="N117" s="85"/>
      <c r="O117" s="81"/>
      <c r="P117" s="52"/>
      <c r="Q117" s="42"/>
    </row>
    <row r="118" spans="1:17" ht="12">
      <c r="A118" s="42"/>
      <c r="K118" s="69"/>
      <c r="L118" s="69"/>
      <c r="M118" s="69"/>
      <c r="N118" s="85"/>
      <c r="O118" s="81"/>
      <c r="P118" s="52"/>
      <c r="Q118" s="42"/>
    </row>
    <row r="119" spans="1:17" ht="12">
      <c r="A119" s="42"/>
      <c r="K119" s="69"/>
      <c r="L119" s="69"/>
      <c r="M119" s="69"/>
      <c r="N119" s="85"/>
      <c r="O119" s="81"/>
      <c r="P119" s="52"/>
      <c r="Q119" s="42"/>
    </row>
    <row r="120" spans="1:17" ht="12">
      <c r="K120" s="69"/>
      <c r="L120" s="69"/>
      <c r="M120" s="69"/>
      <c r="N120" s="85"/>
      <c r="O120" s="81"/>
      <c r="P120" s="52"/>
      <c r="Q120" s="42"/>
    </row>
    <row r="121" spans="1:17" ht="12">
      <c r="A121" s="42"/>
      <c r="K121" s="69"/>
      <c r="L121" s="69"/>
      <c r="M121" s="69"/>
      <c r="N121" s="85"/>
      <c r="O121" s="81"/>
      <c r="P121" s="52"/>
      <c r="Q121" s="42"/>
    </row>
    <row r="122" spans="1:17" ht="12">
      <c r="A122" s="42"/>
      <c r="K122" s="69"/>
      <c r="L122" s="69"/>
      <c r="M122" s="69"/>
      <c r="N122" s="81"/>
      <c r="O122" s="81"/>
      <c r="P122" s="52"/>
      <c r="Q122" s="42"/>
    </row>
    <row r="123" spans="1:17" ht="12">
      <c r="A123" s="42"/>
      <c r="K123" s="69"/>
      <c r="L123" s="69"/>
      <c r="M123" s="69"/>
      <c r="N123" s="85"/>
      <c r="O123" s="81"/>
      <c r="P123" s="52"/>
      <c r="Q123" s="42"/>
    </row>
    <row r="124" spans="1:17" ht="12">
      <c r="A124" s="42"/>
      <c r="K124" s="69"/>
      <c r="L124" s="69"/>
      <c r="M124" s="69"/>
      <c r="N124" s="85"/>
      <c r="O124" s="81"/>
      <c r="P124" s="52"/>
      <c r="Q124" s="42"/>
    </row>
    <row r="125" spans="1:17" ht="12">
      <c r="A125" s="42"/>
      <c r="K125" s="69"/>
      <c r="L125" s="69"/>
      <c r="M125" s="69"/>
      <c r="N125" s="85"/>
      <c r="O125" s="81"/>
      <c r="P125" s="52"/>
      <c r="Q125" s="42"/>
    </row>
    <row r="126" spans="1:17" ht="12">
      <c r="K126" s="69"/>
      <c r="L126" s="69"/>
      <c r="M126" s="69"/>
      <c r="N126" s="85"/>
      <c r="O126" s="81"/>
      <c r="P126" s="52"/>
      <c r="Q126" s="42"/>
    </row>
    <row r="127" spans="1:17" ht="12">
      <c r="A127" s="42"/>
      <c r="K127" s="69"/>
      <c r="L127" s="69"/>
      <c r="M127" s="69"/>
      <c r="N127" s="85"/>
      <c r="O127" s="81"/>
      <c r="P127" s="52"/>
      <c r="Q127" s="42"/>
    </row>
    <row r="128" spans="1:17" ht="12">
      <c r="A128" s="42"/>
      <c r="K128" s="69"/>
      <c r="L128" s="69"/>
      <c r="M128" s="69"/>
      <c r="N128" s="81"/>
      <c r="O128" s="81"/>
      <c r="P128" s="52"/>
      <c r="Q128" s="42"/>
    </row>
    <row r="129" spans="1:17" ht="12">
      <c r="A129" s="42"/>
      <c r="K129" s="69"/>
      <c r="L129" s="69"/>
      <c r="M129" s="69"/>
      <c r="N129" s="85"/>
      <c r="O129" s="81"/>
      <c r="P129" s="52"/>
      <c r="Q129" s="42"/>
    </row>
    <row r="130" spans="1:17" ht="12">
      <c r="A130" s="42"/>
      <c r="K130" s="69"/>
      <c r="L130" s="69"/>
      <c r="M130" s="69"/>
      <c r="N130" s="85"/>
      <c r="O130" s="81"/>
      <c r="P130" s="52"/>
      <c r="Q130" s="42"/>
    </row>
    <row r="131" spans="1:17" ht="12">
      <c r="A131" s="42"/>
      <c r="K131" s="69"/>
      <c r="L131" s="69"/>
      <c r="M131" s="69"/>
      <c r="N131" s="85"/>
      <c r="O131" s="81"/>
      <c r="P131" s="52"/>
      <c r="Q131" s="42"/>
    </row>
    <row r="132" spans="1:17" ht="12">
      <c r="K132" s="69"/>
      <c r="L132" s="69"/>
      <c r="M132" s="69"/>
      <c r="N132" s="85"/>
      <c r="O132" s="81"/>
      <c r="P132" s="52"/>
      <c r="Q132" s="42"/>
    </row>
    <row r="133" spans="1:17" ht="12">
      <c r="A133" s="42"/>
      <c r="K133" s="69"/>
      <c r="L133" s="69"/>
      <c r="M133" s="69"/>
      <c r="N133" s="85"/>
      <c r="O133" s="81"/>
      <c r="P133" s="52"/>
      <c r="Q133" s="42"/>
    </row>
    <row r="134" spans="1:17" ht="12">
      <c r="A134" s="42"/>
      <c r="K134" s="69"/>
      <c r="L134" s="69"/>
      <c r="M134" s="69"/>
      <c r="N134" s="81"/>
      <c r="O134" s="81"/>
      <c r="P134" s="52"/>
      <c r="Q134" s="42"/>
    </row>
    <row r="135" spans="1:17">
      <c r="A135" s="42"/>
      <c r="N135" s="90"/>
      <c r="O135" s="52"/>
      <c r="P135" s="52"/>
      <c r="Q135" s="42"/>
    </row>
    <row r="136" spans="1:17">
      <c r="A136" s="42"/>
      <c r="N136" s="90"/>
      <c r="O136" s="52"/>
      <c r="P136" s="52"/>
      <c r="Q136" s="42"/>
    </row>
    <row r="137" spans="1:17">
      <c r="A137" s="42"/>
      <c r="N137" s="90"/>
      <c r="O137" s="52"/>
      <c r="P137" s="52"/>
      <c r="Q137" s="42"/>
    </row>
    <row r="138" spans="1:17">
      <c r="N138" s="90"/>
      <c r="O138" s="52"/>
      <c r="P138" s="52"/>
      <c r="Q138" s="42"/>
    </row>
    <row r="139" spans="1:17">
      <c r="A139" s="42"/>
      <c r="N139" s="90"/>
      <c r="O139" s="52"/>
      <c r="P139" s="52"/>
      <c r="Q139" s="42"/>
    </row>
    <row r="140" spans="1:17">
      <c r="A140" s="42"/>
      <c r="N140" s="90"/>
      <c r="O140" s="52"/>
      <c r="P140" s="52"/>
      <c r="Q140" s="42"/>
    </row>
    <row r="141" spans="1:17">
      <c r="A141" s="42"/>
      <c r="N141" s="52"/>
      <c r="O141" s="52"/>
      <c r="P141" s="52"/>
      <c r="Q141" s="42"/>
    </row>
    <row r="142" spans="1:17">
      <c r="A142" s="42"/>
      <c r="N142" s="84"/>
      <c r="O142" s="52"/>
      <c r="P142" s="52"/>
      <c r="Q142" s="42"/>
    </row>
    <row r="143" spans="1:17">
      <c r="A143" s="42"/>
      <c r="N143" s="84"/>
      <c r="O143" s="52"/>
      <c r="P143" s="52"/>
      <c r="Q143" s="42"/>
    </row>
    <row r="144" spans="1:17">
      <c r="A144" s="42"/>
      <c r="C144" s="52"/>
      <c r="E144" s="52"/>
      <c r="J144" s="52"/>
      <c r="L144" s="52"/>
      <c r="N144" s="52"/>
      <c r="O144" s="52"/>
      <c r="P144" s="52"/>
      <c r="Q144" s="42"/>
    </row>
    <row r="145" spans="1:17">
      <c r="A145" s="42"/>
      <c r="C145" s="52"/>
      <c r="E145" s="52"/>
      <c r="J145" s="52"/>
      <c r="L145" s="52"/>
      <c r="N145" s="52"/>
      <c r="O145" s="52"/>
      <c r="P145" s="52"/>
      <c r="Q145" s="42"/>
    </row>
    <row r="146" spans="1:17">
      <c r="C146" s="52"/>
      <c r="E146" s="52"/>
      <c r="J146" s="52"/>
      <c r="L146" s="52"/>
      <c r="N146" s="52"/>
      <c r="O146" s="52"/>
      <c r="P146" s="52"/>
      <c r="Q146" s="42"/>
    </row>
    <row r="147" spans="1:17">
      <c r="A147" s="42"/>
      <c r="C147" s="52"/>
      <c r="E147" s="52"/>
      <c r="J147" s="52"/>
      <c r="L147" s="52"/>
      <c r="N147" s="52"/>
      <c r="O147" s="52"/>
      <c r="P147" s="52"/>
      <c r="Q147" s="42"/>
    </row>
    <row r="148" spans="1:17">
      <c r="A148" s="42"/>
      <c r="C148" s="52"/>
      <c r="E148" s="52"/>
      <c r="J148" s="52"/>
      <c r="L148" s="52"/>
      <c r="N148" s="52"/>
      <c r="O148" s="52"/>
      <c r="P148" s="52"/>
      <c r="Q148" s="42"/>
    </row>
    <row r="149" spans="1:17">
      <c r="C149" s="52"/>
      <c r="E149" s="52"/>
      <c r="J149" s="52"/>
      <c r="L149" s="52"/>
      <c r="N149" s="52"/>
      <c r="O149" s="52"/>
      <c r="P149" s="52"/>
      <c r="Q149" s="42"/>
    </row>
    <row r="150" spans="1:17">
      <c r="A150" s="42"/>
      <c r="C150" s="52"/>
      <c r="E150" s="52"/>
      <c r="J150" s="52"/>
      <c r="L150" s="52"/>
      <c r="N150" s="42"/>
      <c r="O150" s="52"/>
      <c r="P150" s="52"/>
      <c r="Q150" s="42"/>
    </row>
    <row r="151" spans="1:17">
      <c r="C151" s="52"/>
      <c r="E151" s="52"/>
      <c r="J151" s="52"/>
      <c r="L151" s="52"/>
      <c r="N151" s="52"/>
      <c r="O151" s="52"/>
      <c r="P151" s="52"/>
      <c r="Q151" s="42"/>
    </row>
    <row r="152" spans="1:17">
      <c r="C152" s="52"/>
      <c r="E152" s="52"/>
      <c r="J152" s="52"/>
      <c r="L152" s="52"/>
      <c r="N152" s="52"/>
      <c r="P152" s="52"/>
    </row>
    <row r="153" spans="1:17">
      <c r="C153" s="52"/>
      <c r="E153" s="52"/>
      <c r="J153" s="52"/>
      <c r="L153" s="52"/>
      <c r="N153" s="52"/>
      <c r="P153" s="52"/>
    </row>
    <row r="154" spans="1:17">
      <c r="C154" s="52"/>
      <c r="E154" s="52"/>
      <c r="J154" s="52"/>
      <c r="L154" s="52"/>
      <c r="N154" s="52"/>
      <c r="P154" s="52"/>
    </row>
    <row r="155" spans="1:17">
      <c r="C155" s="52"/>
      <c r="E155" s="52"/>
      <c r="J155" s="52"/>
      <c r="L155" s="52"/>
      <c r="N155" s="52"/>
      <c r="P155" s="52"/>
    </row>
    <row r="156" spans="1:17">
      <c r="C156" s="52"/>
      <c r="E156" s="52"/>
      <c r="J156" s="52"/>
      <c r="L156" s="52"/>
      <c r="N156" s="52"/>
      <c r="P156" s="52"/>
    </row>
    <row r="157" spans="1:17">
      <c r="C157" s="52"/>
      <c r="E157" s="52"/>
      <c r="J157" s="52"/>
      <c r="L157" s="52"/>
      <c r="N157" s="52"/>
      <c r="P157" s="52"/>
    </row>
    <row r="158" spans="1:17">
      <c r="C158" s="52"/>
      <c r="E158" s="52"/>
      <c r="J158" s="52"/>
      <c r="L158" s="52"/>
      <c r="N158" s="52"/>
      <c r="P158" s="52"/>
    </row>
    <row r="159" spans="1:17">
      <c r="C159" s="52"/>
      <c r="E159" s="52"/>
      <c r="J159" s="52"/>
      <c r="L159" s="52"/>
      <c r="N159" s="52"/>
      <c r="P159" s="52"/>
    </row>
    <row r="160" spans="1:17">
      <c r="C160" s="52"/>
      <c r="E160" s="52"/>
      <c r="J160" s="52"/>
      <c r="L160" s="52"/>
      <c r="N160" s="52"/>
      <c r="O160" s="52"/>
      <c r="P160" s="52"/>
    </row>
    <row r="161" spans="3:16">
      <c r="C161" s="52"/>
      <c r="E161" s="52"/>
      <c r="J161" s="52"/>
      <c r="L161" s="52"/>
      <c r="N161" s="52"/>
      <c r="O161" s="52"/>
      <c r="P161" s="52"/>
    </row>
    <row r="162" spans="3:16">
      <c r="C162" s="52"/>
      <c r="E162" s="52"/>
      <c r="J162" s="52"/>
      <c r="L162" s="52"/>
      <c r="N162" s="52"/>
      <c r="O162" s="52"/>
      <c r="P162" s="52"/>
    </row>
    <row r="163" spans="3:16">
      <c r="C163" s="52"/>
      <c r="E163" s="52"/>
      <c r="J163" s="52"/>
      <c r="L163" s="52"/>
      <c r="N163" s="52"/>
      <c r="O163" s="52"/>
      <c r="P163" s="52"/>
    </row>
    <row r="164" spans="3:16">
      <c r="C164" s="52"/>
      <c r="E164" s="52"/>
      <c r="J164" s="52"/>
      <c r="L164" s="52"/>
      <c r="N164" s="52"/>
      <c r="O164" s="52"/>
      <c r="P164" s="52"/>
    </row>
    <row r="165" spans="3:16">
      <c r="C165" s="52"/>
      <c r="E165" s="52"/>
      <c r="J165" s="52"/>
      <c r="L165" s="52"/>
      <c r="N165" s="52"/>
      <c r="O165" s="52"/>
      <c r="P165" s="52"/>
    </row>
    <row r="166" spans="3:16">
      <c r="C166" s="52"/>
      <c r="E166" s="52"/>
      <c r="J166" s="52"/>
      <c r="L166" s="52"/>
      <c r="N166" s="52"/>
      <c r="O166" s="52"/>
      <c r="P166" s="52"/>
    </row>
    <row r="167" spans="3:16">
      <c r="C167" s="52"/>
      <c r="E167" s="52"/>
      <c r="J167" s="52"/>
      <c r="L167" s="52"/>
      <c r="N167" s="52"/>
      <c r="O167" s="52"/>
      <c r="P167" s="52"/>
    </row>
    <row r="168" spans="3:16">
      <c r="C168" s="52"/>
      <c r="E168" s="52"/>
      <c r="J168" s="52"/>
      <c r="L168" s="52"/>
      <c r="N168" s="52"/>
      <c r="O168" s="52"/>
      <c r="P168" s="52"/>
    </row>
    <row r="169" spans="3:16">
      <c r="C169" s="52"/>
      <c r="E169" s="52"/>
      <c r="J169" s="52"/>
      <c r="L169" s="52"/>
      <c r="N169" s="52"/>
      <c r="O169" s="52"/>
      <c r="P169" s="52"/>
    </row>
    <row r="170" spans="3:16">
      <c r="C170" s="52"/>
      <c r="E170" s="52"/>
      <c r="J170" s="52"/>
      <c r="L170" s="52"/>
      <c r="N170" s="52"/>
      <c r="O170" s="52"/>
      <c r="P170" s="52"/>
    </row>
    <row r="171" spans="3:16">
      <c r="C171" s="52"/>
      <c r="E171" s="52"/>
      <c r="J171" s="52"/>
      <c r="L171" s="52"/>
      <c r="N171" s="52"/>
      <c r="O171" s="52"/>
      <c r="P171" s="52"/>
    </row>
    <row r="172" spans="3:16">
      <c r="C172" s="52"/>
      <c r="E172" s="52"/>
      <c r="J172" s="52"/>
      <c r="L172" s="52"/>
      <c r="N172" s="52"/>
      <c r="O172" s="52"/>
      <c r="P172" s="52"/>
    </row>
    <row r="173" spans="3:16">
      <c r="C173" s="52"/>
      <c r="E173" s="52"/>
      <c r="J173" s="52"/>
      <c r="L173" s="52"/>
      <c r="N173" s="52"/>
      <c r="O173" s="52"/>
      <c r="P173" s="52"/>
    </row>
    <row r="174" spans="3:16">
      <c r="C174" s="52"/>
      <c r="E174" s="52"/>
      <c r="J174" s="52"/>
      <c r="L174" s="52"/>
      <c r="N174" s="52"/>
      <c r="O174" s="52"/>
      <c r="P174" s="52"/>
    </row>
    <row r="175" spans="3:16">
      <c r="C175" s="52"/>
      <c r="E175" s="52"/>
      <c r="J175" s="52"/>
      <c r="L175" s="52"/>
      <c r="N175" s="52"/>
      <c r="O175" s="52"/>
      <c r="P175" s="52"/>
    </row>
    <row r="176" spans="3:16">
      <c r="C176" s="52"/>
      <c r="E176" s="52"/>
      <c r="J176" s="52"/>
      <c r="L176" s="52"/>
      <c r="N176" s="52"/>
      <c r="O176" s="52"/>
      <c r="P176" s="52"/>
    </row>
    <row r="177" spans="3:16">
      <c r="C177" s="52"/>
      <c r="E177" s="52"/>
      <c r="J177" s="52"/>
      <c r="L177" s="52"/>
      <c r="N177" s="52"/>
      <c r="O177" s="52"/>
      <c r="P177" s="52"/>
    </row>
  </sheetData>
  <mergeCells count="10">
    <mergeCell ref="K59:P59"/>
    <mergeCell ref="K58:P58"/>
    <mergeCell ref="K6:P6"/>
    <mergeCell ref="K5:P5"/>
    <mergeCell ref="E4:I4"/>
    <mergeCell ref="E5:I5"/>
    <mergeCell ref="E57:I57"/>
    <mergeCell ref="E58:I58"/>
    <mergeCell ref="E59:I59"/>
    <mergeCell ref="E6:I6"/>
  </mergeCells>
  <phoneticPr fontId="3" type="noConversion"/>
  <printOptions gridLinesSet="0"/>
  <pageMargins left="0.75" right="0.56000000000000005" top="1" bottom="1" header="0.5" footer="0.5"/>
  <pageSetup firstPageNumber="44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1" manualBreakCount="1">
    <brk id="5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TABLE2.8</vt:lpstr>
      <vt:lpstr>TABLE2.8!Print_Area</vt:lpstr>
      <vt:lpstr>TABLE2.8!Print_Area_MI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2010-09-27T20:02:18Z</cp:lastPrinted>
  <dcterms:created xsi:type="dcterms:W3CDTF">2000-07-13T12:37:51Z</dcterms:created>
  <dcterms:modified xsi:type="dcterms:W3CDTF">2010-09-27T20:02:21Z</dcterms:modified>
</cp:coreProperties>
</file>