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30" windowHeight="5130"/>
  </bookViews>
  <sheets>
    <sheet name="TABLE9.3" sheetId="1" r:id="rId1"/>
  </sheets>
  <definedNames>
    <definedName name="_Dist_Bin" hidden="1">TABLE9.3!#REF!</definedName>
    <definedName name="_Dist_Values" hidden="1">TABLE9.3!#REF!</definedName>
    <definedName name="_Fill" hidden="1">TABLE9.3!#REF!</definedName>
    <definedName name="_Regression_Int" localSheetId="0" hidden="1">1</definedName>
    <definedName name="data_start">TABLE9.3!$D$8</definedName>
    <definedName name="_xlnm.Print_Area" localSheetId="0">TABLE9.3!$A$1:$AH$42</definedName>
    <definedName name="Print_Area_MI" localSheetId="0">TABLE9.3!$A$1:$AG$42</definedName>
    <definedName name="Year">TABLE9.3!$CS$1</definedName>
  </definedNames>
  <calcPr calcId="125725"/>
</workbook>
</file>

<file path=xl/calcChain.xml><?xml version="1.0" encoding="utf-8"?>
<calcChain xmlns="http://schemas.openxmlformats.org/spreadsheetml/2006/main">
  <c r="Y16" i="1"/>
  <c r="Y15"/>
  <c r="AE26"/>
  <c r="AA26"/>
  <c r="W26"/>
  <c r="S26"/>
  <c r="J26"/>
  <c r="F26"/>
  <c r="Y25"/>
  <c r="Y23"/>
  <c r="Y21"/>
  <c r="Y17"/>
  <c r="Y14"/>
  <c r="Y13"/>
  <c r="Y12"/>
  <c r="Y11"/>
  <c r="Y10"/>
  <c r="Y8"/>
  <c r="U25"/>
  <c r="U24"/>
  <c r="U23"/>
  <c r="U22"/>
  <c r="U21"/>
  <c r="U20"/>
  <c r="U19"/>
  <c r="U18"/>
  <c r="U17"/>
  <c r="U16"/>
  <c r="U15"/>
  <c r="U14"/>
  <c r="U13"/>
  <c r="U12"/>
  <c r="U11"/>
  <c r="U10"/>
  <c r="U8"/>
  <c r="Y26" l="1"/>
</calcChain>
</file>

<file path=xl/sharedStrings.xml><?xml version="1.0" encoding="utf-8"?>
<sst xmlns="http://schemas.openxmlformats.org/spreadsheetml/2006/main" count="85" uniqueCount="65">
  <si>
    <t>Persons Served, Services, Submitted and Allowed Charges, Program Payments, and Balance Billing</t>
  </si>
  <si>
    <t xml:space="preserve">  </t>
  </si>
  <si>
    <t xml:space="preserve">            Services</t>
  </si>
  <si>
    <t xml:space="preserve">           Submitted Charges</t>
  </si>
  <si>
    <t xml:space="preserve">      Program Payments</t>
  </si>
  <si>
    <t>Per</t>
  </si>
  <si>
    <t xml:space="preserve">  Percent</t>
  </si>
  <si>
    <t>Per Person</t>
  </si>
  <si>
    <t>Persons</t>
  </si>
  <si>
    <t>Number in</t>
  </si>
  <si>
    <t>Person</t>
  </si>
  <si>
    <t>Amount in</t>
  </si>
  <si>
    <t>Assigned in</t>
  </si>
  <si>
    <t>of Charges</t>
  </si>
  <si>
    <t>Type of Service</t>
  </si>
  <si>
    <t>Thousands</t>
  </si>
  <si>
    <t>Liability</t>
  </si>
  <si>
    <t xml:space="preserve">Total </t>
  </si>
  <si>
    <t>Medical Care</t>
  </si>
  <si>
    <t xml:space="preserve">Surgery </t>
  </si>
  <si>
    <t xml:space="preserve">Consultation </t>
  </si>
  <si>
    <t>Diagnostic X-Ray</t>
  </si>
  <si>
    <t>Diagnostic Laboratory</t>
  </si>
  <si>
    <t xml:space="preserve">Radiation Therapy </t>
  </si>
  <si>
    <t xml:space="preserve">Anesthesia </t>
  </si>
  <si>
    <t xml:space="preserve">Assistance at Surgery </t>
  </si>
  <si>
    <t>Other Medical Services</t>
  </si>
  <si>
    <t>Ambulatory Surgical Center</t>
  </si>
  <si>
    <t xml:space="preserve">Renal Supplies in the Home </t>
  </si>
  <si>
    <t>Psychological Therapy</t>
  </si>
  <si>
    <t>Occupational Therapy</t>
  </si>
  <si>
    <t xml:space="preserve">Pneumococcal Vaccine </t>
  </si>
  <si>
    <t>Physical Therapy</t>
  </si>
  <si>
    <t>payments were reported.</t>
  </si>
  <si>
    <t>NOTES: Medicare charges and program payments represent fee-for-service utilization only. Numbers may not add to total because of rounding.</t>
  </si>
  <si>
    <t>data development by the Office of Research, Development, and Information.</t>
  </si>
  <si>
    <t>Healthcare Common Procedure Coding System (HCPCS) codes.</t>
  </si>
  <si>
    <t>BETOS is Berenson-Eggers Type of Service System for classifying HCPCS. ESRD is end stage renal disease.  NA is not applicable.</t>
  </si>
  <si>
    <t xml:space="preserve">     NA</t>
  </si>
  <si>
    <t xml:space="preserve">         Balance Billing</t>
  </si>
  <si>
    <t xml:space="preserve"> Allowed Charges</t>
  </si>
  <si>
    <t>to totals because beneficiaries may use more than one service during the reporting year.</t>
  </si>
  <si>
    <t xml:space="preserve">  With</t>
  </si>
  <si>
    <t>Table 9.3</t>
  </si>
  <si>
    <r>
      <t xml:space="preserve">Served </t>
    </r>
    <r>
      <rPr>
        <vertAlign val="superscript"/>
        <sz val="8"/>
        <rFont val="Arial"/>
        <family val="2"/>
      </rPr>
      <t>1</t>
    </r>
  </si>
  <si>
    <r>
      <t xml:space="preserve">    Assigned </t>
    </r>
    <r>
      <rPr>
        <vertAlign val="superscript"/>
        <sz val="8"/>
        <rFont val="Arial"/>
        <family val="2"/>
      </rPr>
      <t>2</t>
    </r>
  </si>
  <si>
    <r>
      <t xml:space="preserve">Served </t>
    </r>
    <r>
      <rPr>
        <vertAlign val="superscript"/>
        <sz val="8"/>
        <rFont val="Arial"/>
        <family val="2"/>
      </rPr>
      <t>3</t>
    </r>
  </si>
  <si>
    <r>
      <t xml:space="preserve">Durable Medical Equipment  </t>
    </r>
    <r>
      <rPr>
        <vertAlign val="superscript"/>
        <sz val="8"/>
        <rFont val="Arial"/>
        <family val="2"/>
      </rPr>
      <t>4</t>
    </r>
  </si>
  <si>
    <r>
      <t xml:space="preserve">Other </t>
    </r>
    <r>
      <rPr>
        <vertAlign val="superscript"/>
        <sz val="8"/>
        <rFont val="Arial"/>
        <family val="2"/>
      </rPr>
      <t>5</t>
    </r>
  </si>
  <si>
    <r>
      <t>1</t>
    </r>
    <r>
      <rPr>
        <sz val="7"/>
        <rFont val="Arial"/>
        <family val="2"/>
      </rPr>
      <t xml:space="preserve">Includes beneficiaries who received covered services, but for whom no program payments were reported during the year. Numbers do not add </t>
    </r>
  </si>
  <si>
    <r>
      <t>2</t>
    </r>
    <r>
      <rPr>
        <sz val="7"/>
        <rFont val="Arial"/>
        <family val="2"/>
      </rPr>
      <t>Ratio of assigned allowed charges to total allowed charges.</t>
    </r>
  </si>
  <si>
    <r>
      <t>3</t>
    </r>
    <r>
      <rPr>
        <sz val="7"/>
        <rFont val="Arial"/>
        <family val="2"/>
      </rPr>
      <t>The average program payment per person served does not reflect beneficiaries who received covered services, but for whom no program</t>
    </r>
  </si>
  <si>
    <r>
      <t>4</t>
    </r>
    <r>
      <rPr>
        <sz val="7"/>
        <rFont val="Arial"/>
        <family val="2"/>
      </rPr>
      <t>Durable medical equipment (DME) was identified based on selected Berenson-Eggers Type of Service system codes and</t>
    </r>
  </si>
  <si>
    <r>
      <t>5</t>
    </r>
    <r>
      <rPr>
        <sz val="7"/>
        <rFont val="Arial"/>
        <family val="2"/>
      </rPr>
      <t>Includes blood, ambulance, enteral/parenteral supplies, immunosuppressive drugs, hearing items and services, kidney donor, lump sum</t>
    </r>
  </si>
  <si>
    <r>
      <t>6</t>
    </r>
    <r>
      <rPr>
        <sz val="7"/>
        <rFont val="Arial"/>
        <family val="2"/>
      </rPr>
      <t>Less than 500.</t>
    </r>
  </si>
  <si>
    <t xml:space="preserve">                                                                                                                                                   Table 9.3--Continued</t>
  </si>
  <si>
    <t>for Medicare Physician and Supplier Services, by Type of Service: Calendar Year 2009</t>
  </si>
  <si>
    <t xml:space="preserve">            for Medicare Physician and Supplier Services, by Type of Service: Calendar Year 2009</t>
  </si>
  <si>
    <t>SOURCE: Centers for Medicare &amp; Medicaid Services, Office of Information Services: Data from the Standard Analytical Files;</t>
  </si>
  <si>
    <t xml:space="preserve">               (6)</t>
  </si>
  <si>
    <t xml:space="preserve">       NA</t>
  </si>
  <si>
    <t xml:space="preserve">      NA</t>
  </si>
  <si>
    <t xml:space="preserve">        NA</t>
  </si>
  <si>
    <t xml:space="preserve">   </t>
  </si>
  <si>
    <t>purchase of DME, vision items or services, and rental of DME.</t>
  </si>
</sst>
</file>

<file path=xl/styles.xml><?xml version="1.0" encoding="utf-8"?>
<styleSheet xmlns="http://schemas.openxmlformats.org/spreadsheetml/2006/main">
  <numFmts count="9">
    <numFmt numFmtId="5" formatCode="&quot;$&quot;#,##0_);\(&quot;$&quot;#,##0\)"/>
    <numFmt numFmtId="41" formatCode="_(* #,##0_);_(* \(#,##0\);_(* &quot;-&quot;_);_(@_)"/>
    <numFmt numFmtId="43" formatCode="_(* #,##0.00_);_(* \(#,##0.00\);_(* &quot;-&quot;??_);_(@_)"/>
    <numFmt numFmtId="164" formatCode="General_)"/>
    <numFmt numFmtId="165" formatCode="0.0_)"/>
    <numFmt numFmtId="166" formatCode="_(* #,##0.0_);_(* \(#,##0.0\);_(* &quot;-&quot;??_);_(@_)"/>
    <numFmt numFmtId="167" formatCode="_(* #,##0_);_(* \(#,##0\);_(* &quot;-&quot;??_);_(@_)"/>
    <numFmt numFmtId="168" formatCode="0_);\(0\)"/>
    <numFmt numFmtId="169" formatCode="0.0_);\(0.0\)"/>
  </numFmts>
  <fonts count="13">
    <font>
      <sz val="10"/>
      <name val="Helv"/>
    </font>
    <font>
      <sz val="10"/>
      <name val="Arial"/>
      <family val="2"/>
    </font>
    <font>
      <sz val="8"/>
      <name val="Helv"/>
    </font>
    <font>
      <sz val="9"/>
      <name val="Helv"/>
      <family val="2"/>
    </font>
    <font>
      <sz val="7"/>
      <name val="Helv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vertAlign val="superscript"/>
      <sz val="7"/>
      <name val="Arial"/>
      <family val="2"/>
    </font>
    <font>
      <sz val="7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165">
    <xf numFmtId="164" fontId="0" fillId="0" borderId="0" xfId="0"/>
    <xf numFmtId="164" fontId="0" fillId="0" borderId="0" xfId="0" applyAlignment="1">
      <alignment vertical="top"/>
    </xf>
    <xf numFmtId="164" fontId="0" fillId="0" borderId="0" xfId="0" applyAlignment="1"/>
    <xf numFmtId="164" fontId="0" fillId="0" borderId="0" xfId="0" applyBorder="1"/>
    <xf numFmtId="164" fontId="3" fillId="0" borderId="0" xfId="0" applyFont="1" applyBorder="1"/>
    <xf numFmtId="167" fontId="3" fillId="0" borderId="0" xfId="1" applyNumberFormat="1" applyFont="1" applyBorder="1"/>
    <xf numFmtId="167" fontId="3" fillId="0" borderId="0" xfId="1" applyNumberFormat="1" applyFont="1" applyBorder="1" applyProtection="1"/>
    <xf numFmtId="164" fontId="4" fillId="0" borderId="0" xfId="0" applyFont="1"/>
    <xf numFmtId="167" fontId="4" fillId="0" borderId="0" xfId="1" applyNumberFormat="1" applyFont="1" applyBorder="1"/>
    <xf numFmtId="164" fontId="3" fillId="0" borderId="0" xfId="0" applyNumberFormat="1" applyFont="1" applyBorder="1" applyProtection="1"/>
    <xf numFmtId="164" fontId="4" fillId="0" borderId="0" xfId="0" applyFont="1" applyBorder="1"/>
    <xf numFmtId="164" fontId="3" fillId="0" borderId="0" xfId="0" applyFont="1" applyBorder="1" applyAlignment="1">
      <alignment vertical="top"/>
    </xf>
    <xf numFmtId="164" fontId="3" fillId="0" borderId="0" xfId="0" applyNumberFormat="1" applyFont="1" applyBorder="1" applyAlignment="1" applyProtection="1">
      <alignment vertical="top"/>
    </xf>
    <xf numFmtId="164" fontId="3" fillId="0" borderId="0" xfId="0" applyNumberFormat="1" applyFont="1" applyBorder="1" applyAlignment="1" applyProtection="1">
      <alignment horizontal="left" vertical="top"/>
    </xf>
    <xf numFmtId="164" fontId="0" fillId="0" borderId="0" xfId="0" applyBorder="1" applyAlignment="1">
      <alignment vertical="top"/>
    </xf>
    <xf numFmtId="164" fontId="3" fillId="0" borderId="0" xfId="0" applyFont="1" applyBorder="1" applyAlignment="1"/>
    <xf numFmtId="164" fontId="3" fillId="0" borderId="0" xfId="0" applyNumberFormat="1" applyFont="1" applyBorder="1" applyAlignment="1" applyProtection="1">
      <alignment horizontal="left"/>
    </xf>
    <xf numFmtId="164" fontId="0" fillId="0" borderId="0" xfId="0" applyBorder="1" applyAlignment="1"/>
    <xf numFmtId="167" fontId="2" fillId="0" borderId="0" xfId="1" applyNumberFormat="1" applyFont="1" applyBorder="1"/>
    <xf numFmtId="164" fontId="2" fillId="0" borderId="0" xfId="0" applyFont="1" applyBorder="1"/>
    <xf numFmtId="164" fontId="2" fillId="0" borderId="0" xfId="0" applyNumberFormat="1" applyFont="1" applyBorder="1" applyAlignment="1" applyProtection="1">
      <alignment horizontal="left"/>
    </xf>
    <xf numFmtId="164" fontId="2" fillId="0" borderId="0" xfId="0" applyFont="1"/>
    <xf numFmtId="167" fontId="2" fillId="0" borderId="0" xfId="1" applyNumberFormat="1" applyFont="1" applyBorder="1" applyProtection="1"/>
    <xf numFmtId="164" fontId="2" fillId="0" borderId="0" xfId="0" applyNumberFormat="1" applyFont="1" applyBorder="1" applyProtection="1"/>
    <xf numFmtId="164" fontId="5" fillId="0" borderId="0" xfId="0" applyFont="1" applyAlignment="1" applyProtection="1">
      <alignment horizontal="centerContinuous" vertical="top"/>
    </xf>
    <xf numFmtId="164" fontId="5" fillId="0" borderId="0" xfId="0" applyFont="1" applyAlignment="1">
      <alignment horizontal="centerContinuous" vertical="top"/>
    </xf>
    <xf numFmtId="164" fontId="6" fillId="0" borderId="0" xfId="0" applyFont="1" applyAlignment="1">
      <alignment horizontal="centerContinuous" vertical="top"/>
    </xf>
    <xf numFmtId="3" fontId="6" fillId="0" borderId="0" xfId="0" applyNumberFormat="1" applyFont="1" applyAlignment="1">
      <alignment horizontal="centerContinuous" vertical="top"/>
    </xf>
    <xf numFmtId="164" fontId="7" fillId="0" borderId="0" xfId="0" applyFont="1" applyAlignment="1">
      <alignment horizontal="centerContinuous" vertical="top"/>
    </xf>
    <xf numFmtId="166" fontId="7" fillId="0" borderId="0" xfId="1" applyNumberFormat="1" applyFont="1" applyAlignment="1">
      <alignment horizontal="centerContinuous" vertical="top"/>
    </xf>
    <xf numFmtId="167" fontId="7" fillId="0" borderId="0" xfId="1" applyNumberFormat="1" applyFont="1" applyAlignment="1">
      <alignment horizontal="centerContinuous" vertical="top"/>
    </xf>
    <xf numFmtId="164" fontId="7" fillId="0" borderId="0" xfId="0" applyFont="1" applyAlignment="1">
      <alignment vertical="top"/>
    </xf>
    <xf numFmtId="164" fontId="6" fillId="0" borderId="0" xfId="0" applyFont="1"/>
    <xf numFmtId="167" fontId="5" fillId="0" borderId="0" xfId="1" applyNumberFormat="1" applyFont="1" applyAlignment="1" applyProtection="1">
      <alignment horizontal="center" vertical="center"/>
    </xf>
    <xf numFmtId="164" fontId="6" fillId="0" borderId="0" xfId="0" applyNumberFormat="1" applyFont="1" applyBorder="1" applyAlignment="1" applyProtection="1">
      <alignment horizontal="left" vertical="top"/>
    </xf>
    <xf numFmtId="164" fontId="6" fillId="0" borderId="0" xfId="0" applyFont="1" applyBorder="1" applyAlignment="1">
      <alignment vertical="top"/>
    </xf>
    <xf numFmtId="164" fontId="7" fillId="0" borderId="0" xfId="0" applyFont="1" applyBorder="1" applyAlignment="1"/>
    <xf numFmtId="164" fontId="7" fillId="0" borderId="0" xfId="0" applyFont="1" applyBorder="1" applyAlignment="1">
      <alignment horizontal="centerContinuous"/>
    </xf>
    <xf numFmtId="167" fontId="5" fillId="0" borderId="0" xfId="1" applyNumberFormat="1" applyFont="1" applyAlignment="1" applyProtection="1">
      <alignment horizontal="left"/>
    </xf>
    <xf numFmtId="164" fontId="6" fillId="0" borderId="0" xfId="0" applyFont="1" applyBorder="1" applyAlignment="1"/>
    <xf numFmtId="164" fontId="6" fillId="0" borderId="0" xfId="0" applyNumberFormat="1" applyFont="1" applyBorder="1" applyAlignment="1" applyProtection="1">
      <alignment horizontal="left"/>
    </xf>
    <xf numFmtId="164" fontId="7" fillId="0" borderId="0" xfId="0" applyFont="1" applyBorder="1" applyAlignment="1">
      <alignment vertical="top"/>
    </xf>
    <xf numFmtId="164" fontId="7" fillId="0" borderId="0" xfId="0" applyFont="1" applyBorder="1" applyAlignment="1">
      <alignment horizontal="centerContinuous" vertical="top"/>
    </xf>
    <xf numFmtId="167" fontId="5" fillId="0" borderId="1" xfId="1" quotePrefix="1" applyNumberFormat="1" applyFont="1" applyBorder="1" applyAlignment="1" applyProtection="1">
      <alignment horizontal="left" vertical="center"/>
    </xf>
    <xf numFmtId="167" fontId="5" fillId="0" borderId="1" xfId="1" applyNumberFormat="1" applyFont="1" applyBorder="1" applyAlignment="1" applyProtection="1">
      <alignment horizontal="left" vertical="center"/>
    </xf>
    <xf numFmtId="164" fontId="8" fillId="0" borderId="1" xfId="0" applyFont="1" applyBorder="1" applyAlignment="1">
      <alignment horizontal="left" vertical="center"/>
    </xf>
    <xf numFmtId="164" fontId="9" fillId="0" borderId="2" xfId="0" applyFont="1" applyBorder="1" applyAlignment="1" applyProtection="1">
      <alignment horizontal="left"/>
    </xf>
    <xf numFmtId="164" fontId="9" fillId="0" borderId="2" xfId="0" applyFont="1" applyBorder="1"/>
    <xf numFmtId="3" fontId="9" fillId="0" borderId="2" xfId="0" applyNumberFormat="1" applyFont="1" applyBorder="1" applyAlignment="1" applyProtection="1"/>
    <xf numFmtId="166" fontId="9" fillId="0" borderId="2" xfId="1" applyNumberFormat="1" applyFont="1" applyBorder="1"/>
    <xf numFmtId="167" fontId="9" fillId="0" borderId="2" xfId="1" applyNumberFormat="1" applyFont="1" applyBorder="1" applyAlignment="1" applyProtection="1"/>
    <xf numFmtId="164" fontId="9" fillId="0" borderId="2" xfId="0" applyFont="1" applyBorder="1" applyAlignment="1"/>
    <xf numFmtId="167" fontId="9" fillId="0" borderId="2" xfId="1" applyNumberFormat="1" applyFont="1" applyBorder="1" applyAlignment="1"/>
    <xf numFmtId="164" fontId="9" fillId="0" borderId="0" xfId="0" applyFont="1" applyBorder="1"/>
    <xf numFmtId="167" fontId="9" fillId="0" borderId="0" xfId="1" applyNumberFormat="1" applyFont="1"/>
    <xf numFmtId="167" fontId="9" fillId="0" borderId="3" xfId="1" applyNumberFormat="1" applyFont="1" applyBorder="1"/>
    <xf numFmtId="164" fontId="9" fillId="0" borderId="3" xfId="0" applyFont="1" applyBorder="1"/>
    <xf numFmtId="166" fontId="9" fillId="0" borderId="3" xfId="1" applyNumberFormat="1" applyFont="1" applyBorder="1"/>
    <xf numFmtId="167" fontId="9" fillId="0" borderId="0" xfId="1" applyNumberFormat="1" applyFont="1" applyBorder="1"/>
    <xf numFmtId="167" fontId="9" fillId="0" borderId="3" xfId="1" applyNumberFormat="1" applyFont="1" applyBorder="1" applyAlignment="1" applyProtection="1">
      <alignment horizontal="left"/>
    </xf>
    <xf numFmtId="167" fontId="9" fillId="0" borderId="3" xfId="1" applyNumberFormat="1" applyFont="1" applyBorder="1" applyProtection="1"/>
    <xf numFmtId="1" fontId="9" fillId="0" borderId="3" xfId="1" quotePrefix="1" applyNumberFormat="1" applyFont="1" applyBorder="1" applyAlignment="1" applyProtection="1">
      <alignment horizontal="left"/>
    </xf>
    <xf numFmtId="164" fontId="9" fillId="0" borderId="1" xfId="0" applyFont="1" applyBorder="1"/>
    <xf numFmtId="164" fontId="9" fillId="0" borderId="0" xfId="0" applyNumberFormat="1" applyFont="1" applyBorder="1" applyAlignment="1" applyProtection="1">
      <alignment horizontal="left"/>
    </xf>
    <xf numFmtId="164" fontId="9" fillId="0" borderId="0" xfId="0" applyFont="1"/>
    <xf numFmtId="3" fontId="9" fillId="0" borderId="2" xfId="0" applyNumberFormat="1" applyFont="1" applyBorder="1" applyAlignment="1">
      <alignment horizontal="right"/>
    </xf>
    <xf numFmtId="166" fontId="9" fillId="0" borderId="2" xfId="1" applyNumberFormat="1" applyFont="1" applyBorder="1" applyAlignment="1" applyProtection="1">
      <alignment horizontal="center"/>
    </xf>
    <xf numFmtId="167" fontId="9" fillId="0" borderId="2" xfId="1" applyNumberFormat="1" applyFont="1" applyBorder="1" applyAlignment="1">
      <alignment horizontal="right"/>
    </xf>
    <xf numFmtId="167" fontId="9" fillId="0" borderId="2" xfId="1" applyNumberFormat="1" applyFont="1" applyBorder="1" applyAlignment="1" applyProtection="1">
      <alignment horizontal="center"/>
    </xf>
    <xf numFmtId="167" fontId="9" fillId="0" borderId="2" xfId="1" applyNumberFormat="1" applyFont="1" applyBorder="1" applyProtection="1"/>
    <xf numFmtId="167" fontId="9" fillId="0" borderId="2" xfId="1" applyNumberFormat="1" applyFont="1" applyBorder="1"/>
    <xf numFmtId="166" fontId="9" fillId="0" borderId="2" xfId="1" applyNumberFormat="1" applyFont="1" applyBorder="1" applyAlignment="1" applyProtection="1">
      <alignment horizontal="left"/>
    </xf>
    <xf numFmtId="167" fontId="9" fillId="0" borderId="2" xfId="1" applyNumberFormat="1" applyFont="1" applyBorder="1" applyAlignment="1" applyProtection="1">
      <alignment horizontal="centerContinuous"/>
    </xf>
    <xf numFmtId="37" fontId="9" fillId="0" borderId="0" xfId="0" applyNumberFormat="1" applyFont="1" applyAlignment="1" applyProtection="1">
      <alignment horizontal="center"/>
    </xf>
    <xf numFmtId="3" fontId="9" fillId="0" borderId="0" xfId="0" applyNumberFormat="1" applyFont="1" applyAlignment="1" applyProtection="1">
      <alignment horizontal="right"/>
    </xf>
    <xf numFmtId="166" fontId="9" fillId="0" borderId="0" xfId="1" applyNumberFormat="1" applyFont="1" applyAlignment="1" applyProtection="1">
      <alignment horizontal="center"/>
    </xf>
    <xf numFmtId="167" fontId="9" fillId="0" borderId="0" xfId="1" applyNumberFormat="1" applyFont="1" applyAlignment="1" applyProtection="1">
      <alignment horizontal="right"/>
    </xf>
    <xf numFmtId="167" fontId="9" fillId="0" borderId="0" xfId="1" applyNumberFormat="1" applyFont="1" applyAlignment="1" applyProtection="1">
      <alignment horizontal="center"/>
    </xf>
    <xf numFmtId="166" fontId="9" fillId="0" borderId="0" xfId="1" applyNumberFormat="1" applyFont="1" applyAlignment="1" applyProtection="1">
      <alignment horizontal="left"/>
    </xf>
    <xf numFmtId="167" fontId="9" fillId="0" borderId="0" xfId="1" applyNumberFormat="1" applyFont="1" applyAlignment="1" applyProtection="1">
      <alignment horizontal="left"/>
    </xf>
    <xf numFmtId="167" fontId="9" fillId="0" borderId="0" xfId="1" applyNumberFormat="1" applyFont="1" applyAlignment="1" applyProtection="1">
      <alignment horizontal="centerContinuous"/>
    </xf>
    <xf numFmtId="164" fontId="9" fillId="0" borderId="0" xfId="0" applyFont="1" applyAlignment="1" applyProtection="1">
      <alignment horizontal="left"/>
    </xf>
    <xf numFmtId="1" fontId="9" fillId="0" borderId="1" xfId="1" applyNumberFormat="1" applyFont="1" applyBorder="1" applyAlignment="1" applyProtection="1">
      <alignment horizontal="center"/>
    </xf>
    <xf numFmtId="167" fontId="9" fillId="0" borderId="1" xfId="1" applyNumberFormat="1" applyFont="1" applyBorder="1"/>
    <xf numFmtId="3" fontId="9" fillId="0" borderId="1" xfId="1" applyNumberFormat="1" applyFont="1" applyBorder="1" applyAlignment="1" applyProtection="1">
      <alignment horizontal="right"/>
    </xf>
    <xf numFmtId="167" fontId="9" fillId="0" borderId="1" xfId="1" applyNumberFormat="1" applyFont="1" applyBorder="1" applyAlignment="1" applyProtection="1">
      <alignment horizontal="right"/>
    </xf>
    <xf numFmtId="167" fontId="9" fillId="0" borderId="1" xfId="1" applyNumberFormat="1" applyFont="1" applyBorder="1" applyAlignment="1" applyProtection="1">
      <alignment horizontal="center"/>
    </xf>
    <xf numFmtId="167" fontId="9" fillId="0" borderId="1" xfId="1" applyNumberFormat="1" applyFont="1" applyBorder="1" applyAlignment="1" applyProtection="1">
      <alignment horizontal="left"/>
    </xf>
    <xf numFmtId="167" fontId="9" fillId="0" borderId="1" xfId="1" applyNumberFormat="1" applyFont="1" applyBorder="1" applyAlignment="1" applyProtection="1">
      <alignment horizontal="centerContinuous"/>
    </xf>
    <xf numFmtId="3" fontId="9" fillId="0" borderId="0" xfId="0" applyNumberFormat="1" applyFont="1"/>
    <xf numFmtId="5" fontId="9" fillId="0" borderId="0" xfId="1" applyNumberFormat="1" applyFont="1"/>
    <xf numFmtId="5" fontId="9" fillId="0" borderId="0" xfId="0" applyNumberFormat="1" applyFont="1"/>
    <xf numFmtId="5" fontId="9" fillId="0" borderId="0" xfId="1" applyNumberFormat="1" applyFont="1" applyBorder="1"/>
    <xf numFmtId="166" fontId="9" fillId="0" borderId="0" xfId="1" applyNumberFormat="1" applyFont="1"/>
    <xf numFmtId="1" fontId="9" fillId="0" borderId="0" xfId="1" applyNumberFormat="1" applyFont="1"/>
    <xf numFmtId="164" fontId="9" fillId="0" borderId="0" xfId="0" applyFont="1" applyProtection="1"/>
    <xf numFmtId="167" fontId="9" fillId="0" borderId="0" xfId="0" applyNumberFormat="1" applyFont="1"/>
    <xf numFmtId="167" fontId="9" fillId="0" borderId="0" xfId="1" applyNumberFormat="1" applyFont="1" applyBorder="1" applyProtection="1"/>
    <xf numFmtId="3" fontId="9" fillId="0" borderId="0" xfId="0" applyNumberFormat="1" applyFont="1" applyBorder="1"/>
    <xf numFmtId="165" fontId="9" fillId="0" borderId="0" xfId="0" applyNumberFormat="1" applyFont="1"/>
    <xf numFmtId="167" fontId="9" fillId="0" borderId="0" xfId="1" applyNumberFormat="1" applyFont="1" applyProtection="1"/>
    <xf numFmtId="41" fontId="9" fillId="0" borderId="0" xfId="1" quotePrefix="1" applyNumberFormat="1" applyFont="1" applyAlignment="1">
      <alignment horizontal="center"/>
    </xf>
    <xf numFmtId="168" fontId="9" fillId="0" borderId="0" xfId="1" applyNumberFormat="1" applyFont="1"/>
    <xf numFmtId="166" fontId="9" fillId="0" borderId="0" xfId="0" applyNumberFormat="1" applyFont="1"/>
    <xf numFmtId="37" fontId="9" fillId="0" borderId="0" xfId="1" quotePrefix="1" applyNumberFormat="1" applyFont="1" applyAlignment="1"/>
    <xf numFmtId="167" fontId="9" fillId="0" borderId="0" xfId="1" applyNumberFormat="1" applyFont="1" applyAlignment="1">
      <alignment horizontal="left"/>
    </xf>
    <xf numFmtId="164" fontId="9" fillId="0" borderId="0" xfId="1" quotePrefix="1" applyNumberFormat="1" applyFont="1" applyAlignment="1"/>
    <xf numFmtId="164" fontId="9" fillId="0" borderId="0" xfId="0" applyFont="1" applyBorder="1" applyAlignment="1" applyProtection="1">
      <alignment horizontal="left"/>
    </xf>
    <xf numFmtId="167" fontId="9" fillId="0" borderId="0" xfId="0" applyNumberFormat="1" applyFont="1" applyBorder="1"/>
    <xf numFmtId="164" fontId="9" fillId="0" borderId="1" xfId="0" applyFont="1" applyBorder="1" applyAlignment="1" applyProtection="1">
      <alignment horizontal="left"/>
    </xf>
    <xf numFmtId="3" fontId="9" fillId="0" borderId="1" xfId="0" quotePrefix="1" applyNumberFormat="1" applyFont="1" applyBorder="1" applyAlignment="1">
      <alignment horizontal="center"/>
    </xf>
    <xf numFmtId="3" fontId="9" fillId="0" borderId="1" xfId="0" applyNumberFormat="1" applyFont="1" applyBorder="1"/>
    <xf numFmtId="166" fontId="9" fillId="0" borderId="1" xfId="1" applyNumberFormat="1" applyFont="1" applyBorder="1"/>
    <xf numFmtId="164" fontId="11" fillId="0" borderId="0" xfId="0" quotePrefix="1" applyFont="1" applyBorder="1" applyAlignment="1" applyProtection="1">
      <alignment horizontal="left"/>
    </xf>
    <xf numFmtId="164" fontId="12" fillId="0" borderId="0" xfId="0" applyFont="1" applyBorder="1"/>
    <xf numFmtId="167" fontId="6" fillId="0" borderId="0" xfId="1" applyNumberFormat="1" applyFont="1" applyBorder="1"/>
    <xf numFmtId="3" fontId="6" fillId="0" borderId="0" xfId="1" applyNumberFormat="1" applyFont="1" applyBorder="1" applyAlignment="1">
      <alignment horizontal="right"/>
    </xf>
    <xf numFmtId="166" fontId="6" fillId="0" borderId="0" xfId="1" applyNumberFormat="1" applyFont="1" applyBorder="1"/>
    <xf numFmtId="167" fontId="6" fillId="0" borderId="0" xfId="1" applyNumberFormat="1" applyFont="1" applyBorder="1" applyAlignment="1">
      <alignment horizontal="right"/>
    </xf>
    <xf numFmtId="167" fontId="6" fillId="0" borderId="0" xfId="1" applyNumberFormat="1" applyFont="1" applyBorder="1" applyProtection="1"/>
    <xf numFmtId="164" fontId="12" fillId="0" borderId="0" xfId="0" quotePrefix="1" applyFont="1" applyBorder="1" applyAlignment="1" applyProtection="1">
      <alignment horizontal="left"/>
    </xf>
    <xf numFmtId="164" fontId="8" fillId="0" borderId="0" xfId="0" applyFont="1" applyBorder="1"/>
    <xf numFmtId="164" fontId="11" fillId="0" borderId="0" xfId="0" applyFont="1" applyBorder="1" applyAlignment="1" applyProtection="1">
      <alignment horizontal="left"/>
    </xf>
    <xf numFmtId="164" fontId="11" fillId="0" borderId="0" xfId="0" applyFont="1" applyBorder="1"/>
    <xf numFmtId="167" fontId="12" fillId="0" borderId="0" xfId="1" applyNumberFormat="1" applyFont="1" applyBorder="1"/>
    <xf numFmtId="3" fontId="12" fillId="0" borderId="0" xfId="1" applyNumberFormat="1" applyFont="1" applyBorder="1" applyAlignment="1">
      <alignment horizontal="right"/>
    </xf>
    <xf numFmtId="166" fontId="12" fillId="0" borderId="0" xfId="1" applyNumberFormat="1" applyFont="1" applyBorder="1"/>
    <xf numFmtId="167" fontId="12" fillId="0" borderId="0" xfId="1" applyNumberFormat="1" applyFont="1" applyBorder="1" applyAlignment="1">
      <alignment horizontal="right"/>
    </xf>
    <xf numFmtId="164" fontId="12" fillId="0" borderId="0" xfId="0" applyFont="1" applyBorder="1" applyAlignment="1" applyProtection="1">
      <alignment horizontal="left"/>
      <protection locked="0"/>
    </xf>
    <xf numFmtId="164" fontId="12" fillId="0" borderId="0" xfId="0" applyFont="1"/>
    <xf numFmtId="167" fontId="12" fillId="0" borderId="0" xfId="1" applyNumberFormat="1" applyFont="1"/>
    <xf numFmtId="3" fontId="12" fillId="0" borderId="0" xfId="1" applyNumberFormat="1" applyFont="1" applyAlignment="1">
      <alignment horizontal="right"/>
    </xf>
    <xf numFmtId="166" fontId="12" fillId="0" borderId="0" xfId="1" applyNumberFormat="1" applyFont="1"/>
    <xf numFmtId="167" fontId="12" fillId="0" borderId="0" xfId="1" applyNumberFormat="1" applyFont="1" applyAlignment="1">
      <alignment horizontal="right"/>
    </xf>
    <xf numFmtId="164" fontId="11" fillId="0" borderId="0" xfId="0" applyFont="1" applyAlignment="1" applyProtection="1">
      <alignment horizontal="left"/>
    </xf>
    <xf numFmtId="167" fontId="6" fillId="0" borderId="0" xfId="1" applyNumberFormat="1" applyFont="1"/>
    <xf numFmtId="3" fontId="6" fillId="0" borderId="0" xfId="1" applyNumberFormat="1" applyFont="1" applyAlignment="1">
      <alignment horizontal="right"/>
    </xf>
    <xf numFmtId="166" fontId="6" fillId="0" borderId="0" xfId="1" applyNumberFormat="1" applyFont="1"/>
    <xf numFmtId="167" fontId="6" fillId="0" borderId="0" xfId="1" applyNumberFormat="1" applyFont="1" applyAlignment="1">
      <alignment horizontal="right"/>
    </xf>
    <xf numFmtId="164" fontId="12" fillId="0" borderId="0" xfId="0" applyFont="1" applyAlignment="1" applyProtection="1">
      <alignment horizontal="left"/>
    </xf>
    <xf numFmtId="37" fontId="12" fillId="0" borderId="0" xfId="0" applyNumberFormat="1" applyFont="1" applyAlignment="1" applyProtection="1">
      <alignment horizontal="left"/>
    </xf>
    <xf numFmtId="167" fontId="6" fillId="0" borderId="0" xfId="1" applyNumberFormat="1" applyFont="1" applyProtection="1"/>
    <xf numFmtId="3" fontId="6" fillId="0" borderId="0" xfId="1" applyNumberFormat="1" applyFont="1" applyAlignment="1" applyProtection="1">
      <alignment horizontal="right"/>
    </xf>
    <xf numFmtId="164" fontId="8" fillId="0" borderId="0" xfId="0" applyFont="1"/>
    <xf numFmtId="3" fontId="6" fillId="0" borderId="0" xfId="0" applyNumberFormat="1" applyFont="1" applyAlignment="1">
      <alignment horizontal="right"/>
    </xf>
    <xf numFmtId="164" fontId="6" fillId="0" borderId="0" xfId="0" applyFont="1" applyBorder="1"/>
    <xf numFmtId="164" fontId="6" fillId="0" borderId="0" xfId="0" quotePrefix="1" applyFont="1"/>
    <xf numFmtId="37" fontId="9" fillId="0" borderId="1" xfId="0" applyNumberFormat="1" applyFont="1" applyBorder="1"/>
    <xf numFmtId="169" fontId="9" fillId="0" borderId="0" xfId="0" applyNumberFormat="1" applyFont="1"/>
    <xf numFmtId="167" fontId="9" fillId="0" borderId="0" xfId="1" applyNumberFormat="1" applyFont="1" applyAlignment="1">
      <alignment horizontal="right"/>
    </xf>
    <xf numFmtId="49" fontId="12" fillId="0" borderId="0" xfId="0" quotePrefix="1" applyNumberFormat="1" applyFont="1" applyAlignment="1">
      <alignment horizontal="center"/>
    </xf>
    <xf numFmtId="164" fontId="5" fillId="0" borderId="0" xfId="0" quotePrefix="1" applyFont="1" applyAlignment="1" applyProtection="1">
      <alignment horizontal="center"/>
    </xf>
    <xf numFmtId="164" fontId="5" fillId="0" borderId="3" xfId="0" applyFont="1" applyBorder="1" applyAlignment="1" applyProtection="1">
      <alignment horizontal="center" vertical="center"/>
    </xf>
    <xf numFmtId="164" fontId="5" fillId="0" borderId="3" xfId="0" quotePrefix="1" applyFont="1" applyBorder="1" applyAlignment="1" applyProtection="1">
      <alignment horizontal="center" vertical="center"/>
    </xf>
    <xf numFmtId="168" fontId="9" fillId="0" borderId="0" xfId="0" applyNumberFormat="1" applyFont="1" applyAlignment="1"/>
    <xf numFmtId="37" fontId="12" fillId="0" borderId="0" xfId="0" applyNumberFormat="1" applyFont="1" applyAlignment="1" applyProtection="1">
      <alignment horizontal="left" vertical="center"/>
    </xf>
    <xf numFmtId="164" fontId="12" fillId="0" borderId="0" xfId="0" applyFont="1" applyBorder="1" applyAlignment="1" applyProtection="1">
      <alignment horizontal="left" vertical="center"/>
    </xf>
    <xf numFmtId="164" fontId="12" fillId="0" borderId="0" xfId="0" applyFont="1" applyAlignment="1" applyProtection="1">
      <alignment horizontal="left" vertical="center"/>
    </xf>
    <xf numFmtId="164" fontId="12" fillId="0" borderId="0" xfId="0" applyFont="1" applyAlignment="1"/>
    <xf numFmtId="167" fontId="6" fillId="0" borderId="0" xfId="1" applyNumberFormat="1" applyFont="1" applyAlignment="1" applyProtection="1"/>
    <xf numFmtId="167" fontId="6" fillId="0" borderId="0" xfId="1" applyNumberFormat="1" applyFont="1" applyAlignment="1"/>
    <xf numFmtId="166" fontId="6" fillId="0" borderId="0" xfId="1" applyNumberFormat="1" applyFont="1" applyAlignment="1"/>
    <xf numFmtId="167" fontId="6" fillId="0" borderId="0" xfId="1" applyNumberFormat="1" applyFont="1" applyBorder="1" applyAlignment="1"/>
    <xf numFmtId="167" fontId="3" fillId="0" borderId="0" xfId="1" applyNumberFormat="1" applyFont="1" applyBorder="1" applyAlignment="1"/>
    <xf numFmtId="164" fontId="11" fillId="0" borderId="0" xfId="0" applyFont="1" applyBorder="1" applyAlignment="1" applyProtection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13" transitionEvaluation="1"/>
  <dimension ref="A1:DR126"/>
  <sheetViews>
    <sheetView showGridLines="0" tabSelected="1" topLeftCell="A13" zoomScaleNormal="100" workbookViewId="0">
      <selection activeCell="A38" sqref="A38"/>
    </sheetView>
  </sheetViews>
  <sheetFormatPr defaultColWidth="9.7109375" defaultRowHeight="12.75"/>
  <cols>
    <col min="1" max="1" width="21.28515625" style="143" customWidth="1"/>
    <col min="2" max="3" width="1.7109375" style="143" customWidth="1"/>
    <col min="4" max="4" width="10.42578125" style="32" customWidth="1"/>
    <col min="5" max="5" width="3.7109375" style="32" customWidth="1"/>
    <col min="6" max="6" width="9.7109375" style="144" customWidth="1"/>
    <col min="7" max="7" width="3.7109375" style="32" customWidth="1"/>
    <col min="8" max="8" width="6.7109375" style="137" customWidth="1"/>
    <col min="9" max="9" width="3.7109375" style="32" customWidth="1"/>
    <col min="10" max="10" width="13.28515625" style="138" customWidth="1"/>
    <col min="11" max="11" width="3.7109375" style="32" customWidth="1"/>
    <col min="12" max="12" width="8.28515625" style="135" customWidth="1"/>
    <col min="13" max="13" width="3.7109375" style="32" customWidth="1"/>
    <col min="14" max="14" width="0.42578125" style="32" customWidth="1"/>
    <col min="15" max="15" width="10.85546875" style="32" hidden="1" customWidth="1"/>
    <col min="16" max="16" width="4.7109375" style="32" hidden="1" customWidth="1"/>
    <col min="17" max="17" width="5.7109375" style="32" hidden="1" customWidth="1"/>
    <col min="18" max="18" width="0.42578125" style="32" customWidth="1"/>
    <col min="19" max="19" width="11.5703125" style="135" customWidth="1"/>
    <col min="20" max="20" width="2.28515625" style="135" customWidth="1"/>
    <col min="21" max="21" width="6.7109375" style="135" customWidth="1"/>
    <col min="22" max="22" width="2.28515625" style="32" customWidth="1"/>
    <col min="23" max="23" width="11.5703125" style="135" customWidth="1"/>
    <col min="24" max="24" width="2.7109375" style="135" customWidth="1"/>
    <col min="25" max="25" width="7.7109375" style="137" customWidth="1"/>
    <col min="26" max="26" width="2.7109375" style="135" customWidth="1"/>
    <col min="27" max="27" width="11.42578125" style="135" customWidth="1"/>
    <col min="28" max="28" width="1.7109375" style="135" customWidth="1"/>
    <col min="29" max="29" width="7" style="135" customWidth="1"/>
    <col min="30" max="30" width="1.7109375" style="135" customWidth="1"/>
    <col min="31" max="31" width="9" style="135" customWidth="1"/>
    <col min="32" max="32" width="3.7109375" style="135" customWidth="1"/>
    <col min="33" max="33" width="5.42578125" style="135" customWidth="1"/>
    <col min="34" max="34" width="1.7109375" style="32" customWidth="1"/>
    <col min="35" max="55" width="16.7109375" style="145" customWidth="1"/>
    <col min="56" max="69" width="16.7109375" style="4" customWidth="1"/>
    <col min="70" max="76" width="9.7109375" style="4"/>
    <col min="77" max="122" width="9.7109375" style="3"/>
  </cols>
  <sheetData>
    <row r="1" spans="1:122" s="1" customFormat="1" ht="15" customHeight="1">
      <c r="A1" s="24" t="s">
        <v>43</v>
      </c>
      <c r="B1" s="25"/>
      <c r="C1" s="25"/>
      <c r="D1" s="26"/>
      <c r="E1" s="26"/>
      <c r="F1" s="27"/>
      <c r="G1" s="28"/>
      <c r="H1" s="29"/>
      <c r="I1" s="28"/>
      <c r="J1" s="30"/>
      <c r="K1" s="26"/>
      <c r="L1" s="30"/>
      <c r="M1" s="31"/>
      <c r="N1" s="32"/>
      <c r="O1" s="28"/>
      <c r="P1" s="28"/>
      <c r="Q1" s="28"/>
      <c r="R1" s="28"/>
      <c r="S1" s="33" t="s">
        <v>55</v>
      </c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4"/>
      <c r="AJ1" s="35"/>
      <c r="AK1" s="35"/>
      <c r="AL1" s="34"/>
      <c r="AM1" s="34"/>
      <c r="AN1" s="35"/>
      <c r="AO1" s="35"/>
      <c r="AP1" s="34"/>
      <c r="AQ1" s="34"/>
      <c r="AR1" s="35"/>
      <c r="AS1" s="35"/>
      <c r="AT1" s="34"/>
      <c r="AU1" s="34"/>
      <c r="AV1" s="35"/>
      <c r="AW1" s="34"/>
      <c r="AX1" s="35"/>
      <c r="AY1" s="34"/>
      <c r="AZ1" s="35"/>
      <c r="BA1" s="34"/>
      <c r="BB1" s="35"/>
      <c r="BC1" s="34"/>
      <c r="BD1" s="11"/>
      <c r="BE1" s="13"/>
      <c r="BF1" s="11"/>
      <c r="BG1" s="13"/>
      <c r="BH1" s="11"/>
      <c r="BI1" s="12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</row>
    <row r="2" spans="1:122" s="2" customFormat="1" ht="15" customHeight="1">
      <c r="A2" s="151" t="s">
        <v>0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36"/>
      <c r="N2" s="32"/>
      <c r="O2" s="37"/>
      <c r="P2" s="37"/>
      <c r="Q2" s="37"/>
      <c r="R2" s="37"/>
      <c r="S2" s="38" t="s">
        <v>0</v>
      </c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9"/>
      <c r="AJ2" s="39"/>
      <c r="AK2" s="39"/>
      <c r="AL2" s="40"/>
      <c r="AM2" s="40"/>
      <c r="AN2" s="39"/>
      <c r="AO2" s="39"/>
      <c r="AP2" s="40"/>
      <c r="AQ2" s="40"/>
      <c r="AR2" s="39"/>
      <c r="AS2" s="39"/>
      <c r="AT2" s="40"/>
      <c r="AU2" s="40"/>
      <c r="AV2" s="39"/>
      <c r="AW2" s="40"/>
      <c r="AX2" s="39"/>
      <c r="AY2" s="40"/>
      <c r="AZ2" s="39"/>
      <c r="BA2" s="40"/>
      <c r="BB2" s="39"/>
      <c r="BC2" s="39"/>
      <c r="BD2" s="15"/>
      <c r="BE2" s="16"/>
      <c r="BF2" s="15"/>
      <c r="BG2" s="16"/>
      <c r="BH2" s="15"/>
      <c r="BI2" s="16"/>
      <c r="BJ2" s="15"/>
      <c r="BK2" s="16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  <c r="CW2" s="17"/>
      <c r="CX2" s="17"/>
      <c r="CY2" s="17"/>
      <c r="CZ2" s="17"/>
      <c r="DA2" s="17"/>
      <c r="DB2" s="17"/>
      <c r="DC2" s="17"/>
      <c r="DD2" s="17"/>
      <c r="DE2" s="17"/>
      <c r="DF2" s="17"/>
      <c r="DG2" s="17"/>
      <c r="DH2" s="17"/>
      <c r="DI2" s="17"/>
      <c r="DJ2" s="17"/>
      <c r="DK2" s="17"/>
      <c r="DL2" s="17"/>
      <c r="DM2" s="17"/>
      <c r="DN2" s="17"/>
      <c r="DO2" s="17"/>
      <c r="DP2" s="17"/>
      <c r="DQ2" s="17"/>
      <c r="DR2" s="17"/>
    </row>
    <row r="3" spans="1:122" s="1" customFormat="1" ht="21" customHeight="1">
      <c r="A3" s="152" t="s">
        <v>56</v>
      </c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41"/>
      <c r="N3" s="32"/>
      <c r="O3" s="42"/>
      <c r="P3" s="42"/>
      <c r="Q3" s="42"/>
      <c r="R3" s="42"/>
      <c r="S3" s="43" t="s">
        <v>57</v>
      </c>
      <c r="T3" s="44"/>
      <c r="U3" s="44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35"/>
      <c r="AJ3" s="35"/>
      <c r="AK3" s="35"/>
      <c r="AL3" s="34"/>
      <c r="AM3" s="34"/>
      <c r="AN3" s="35"/>
      <c r="AO3" s="35"/>
      <c r="AP3" s="34"/>
      <c r="AQ3" s="34"/>
      <c r="AR3" s="35"/>
      <c r="AS3" s="35"/>
      <c r="AT3" s="34"/>
      <c r="AU3" s="34"/>
      <c r="AV3" s="35"/>
      <c r="AW3" s="34"/>
      <c r="AX3" s="35"/>
      <c r="AY3" s="34"/>
      <c r="AZ3" s="35"/>
      <c r="BA3" s="34"/>
      <c r="BB3" s="35"/>
      <c r="BC3" s="34"/>
      <c r="BD3" s="11"/>
      <c r="BE3" s="13"/>
      <c r="BF3" s="11"/>
      <c r="BG3" s="13"/>
      <c r="BH3" s="11"/>
      <c r="BI3" s="13"/>
      <c r="BJ3" s="11"/>
      <c r="BK3" s="13"/>
      <c r="BL3" s="11"/>
      <c r="BM3" s="11"/>
      <c r="BN3" s="11"/>
      <c r="BO3" s="11"/>
      <c r="BP3" s="11"/>
      <c r="BQ3" s="11"/>
      <c r="BR3" s="11"/>
      <c r="BS3" s="11"/>
      <c r="BT3" s="11"/>
      <c r="BU3" s="11"/>
      <c r="BV3" s="11"/>
      <c r="BW3" s="11"/>
      <c r="BX3" s="11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</row>
    <row r="4" spans="1:122" s="21" customFormat="1" ht="13.5" customHeight="1">
      <c r="A4" s="46" t="s">
        <v>1</v>
      </c>
      <c r="B4" s="47"/>
      <c r="C4" s="47"/>
      <c r="D4" s="47"/>
      <c r="E4" s="47"/>
      <c r="F4" s="48" t="s">
        <v>2</v>
      </c>
      <c r="G4" s="47"/>
      <c r="H4" s="49"/>
      <c r="I4" s="47"/>
      <c r="J4" s="50" t="s">
        <v>3</v>
      </c>
      <c r="K4" s="51"/>
      <c r="L4" s="52"/>
      <c r="M4" s="53"/>
      <c r="N4" s="53"/>
      <c r="O4" s="53"/>
      <c r="P4" s="53"/>
      <c r="Q4" s="53"/>
      <c r="R4" s="53"/>
      <c r="S4" s="54"/>
      <c r="T4" s="55" t="s">
        <v>40</v>
      </c>
      <c r="U4" s="55"/>
      <c r="V4" s="56"/>
      <c r="W4" s="55"/>
      <c r="X4" s="55"/>
      <c r="Y4" s="57"/>
      <c r="Z4" s="58"/>
      <c r="AA4" s="59" t="s">
        <v>4</v>
      </c>
      <c r="AB4" s="55"/>
      <c r="AC4" s="60"/>
      <c r="AD4" s="58"/>
      <c r="AE4" s="61" t="s">
        <v>39</v>
      </c>
      <c r="AF4" s="55"/>
      <c r="AG4" s="60"/>
      <c r="AH4" s="62"/>
      <c r="AI4" s="53"/>
      <c r="AJ4" s="53"/>
      <c r="AK4" s="53"/>
      <c r="AL4" s="63"/>
      <c r="AM4" s="63"/>
      <c r="AN4" s="53"/>
      <c r="AO4" s="53"/>
      <c r="AP4" s="63"/>
      <c r="AQ4" s="63"/>
      <c r="AR4" s="53"/>
      <c r="AS4" s="53"/>
      <c r="AT4" s="63"/>
      <c r="AU4" s="63"/>
      <c r="AV4" s="53"/>
      <c r="AW4" s="63"/>
      <c r="AX4" s="53"/>
      <c r="AY4" s="63"/>
      <c r="AZ4" s="53"/>
      <c r="BA4" s="63"/>
      <c r="BB4" s="53"/>
      <c r="BC4" s="63"/>
      <c r="BD4" s="19"/>
      <c r="BE4" s="20"/>
      <c r="BF4" s="19"/>
      <c r="BG4" s="20"/>
      <c r="BH4" s="19"/>
      <c r="BI4" s="20"/>
      <c r="BJ4" s="19"/>
      <c r="BK4" s="20"/>
      <c r="BL4" s="19"/>
      <c r="BM4" s="19"/>
      <c r="BN4" s="19"/>
      <c r="BO4" s="19"/>
      <c r="BP4" s="19"/>
      <c r="BQ4" s="19"/>
      <c r="BR4" s="19"/>
      <c r="BS4" s="19"/>
      <c r="BT4" s="19"/>
      <c r="BU4" s="19"/>
      <c r="BV4" s="19"/>
      <c r="BW4" s="19"/>
      <c r="BX4" s="19"/>
      <c r="BY4" s="19"/>
      <c r="BZ4" s="19"/>
      <c r="CA4" s="19"/>
      <c r="CB4" s="19"/>
      <c r="CC4" s="19"/>
      <c r="CD4" s="19"/>
      <c r="CE4" s="19"/>
      <c r="CF4" s="19"/>
      <c r="CG4" s="19"/>
      <c r="CH4" s="19"/>
      <c r="CI4" s="19"/>
      <c r="CJ4" s="19"/>
      <c r="CK4" s="19"/>
      <c r="CL4" s="19"/>
      <c r="CM4" s="19"/>
      <c r="CN4" s="19"/>
      <c r="CO4" s="19"/>
      <c r="CP4" s="19"/>
      <c r="CQ4" s="19"/>
      <c r="CR4" s="19"/>
      <c r="CS4" s="19"/>
      <c r="CT4" s="19"/>
      <c r="CU4" s="19"/>
      <c r="CV4" s="19"/>
      <c r="CW4" s="19"/>
      <c r="CX4" s="19"/>
      <c r="CY4" s="19"/>
      <c r="CZ4" s="19"/>
      <c r="DA4" s="19"/>
      <c r="DB4" s="19"/>
      <c r="DC4" s="19"/>
      <c r="DD4" s="19"/>
      <c r="DE4" s="19"/>
      <c r="DF4" s="19"/>
      <c r="DG4" s="19"/>
      <c r="DH4" s="19"/>
      <c r="DI4" s="19"/>
      <c r="DJ4" s="19"/>
      <c r="DK4" s="19"/>
      <c r="DL4" s="19"/>
      <c r="DM4" s="19"/>
      <c r="DN4" s="19"/>
      <c r="DO4" s="19"/>
      <c r="DP4" s="19"/>
      <c r="DQ4" s="19"/>
      <c r="DR4" s="19"/>
    </row>
    <row r="5" spans="1:122" s="21" customFormat="1" ht="10.9" customHeight="1">
      <c r="A5" s="64"/>
      <c r="B5" s="64"/>
      <c r="C5" s="64"/>
      <c r="D5" s="64"/>
      <c r="E5" s="64"/>
      <c r="F5" s="65"/>
      <c r="G5" s="47"/>
      <c r="H5" s="66" t="s">
        <v>5</v>
      </c>
      <c r="I5" s="64"/>
      <c r="J5" s="67"/>
      <c r="K5" s="47"/>
      <c r="L5" s="68" t="s">
        <v>5</v>
      </c>
      <c r="M5" s="53"/>
      <c r="N5" s="53"/>
      <c r="O5" s="53"/>
      <c r="P5" s="53"/>
      <c r="Q5" s="53"/>
      <c r="R5" s="53"/>
      <c r="S5" s="69"/>
      <c r="T5" s="69"/>
      <c r="U5" s="66" t="s">
        <v>5</v>
      </c>
      <c r="V5" s="47"/>
      <c r="W5" s="70"/>
      <c r="X5" s="70"/>
      <c r="Y5" s="71" t="s">
        <v>6</v>
      </c>
      <c r="Z5" s="58"/>
      <c r="AA5" s="70"/>
      <c r="AB5" s="70"/>
      <c r="AC5" s="68" t="s">
        <v>5</v>
      </c>
      <c r="AD5" s="54"/>
      <c r="AE5" s="70"/>
      <c r="AF5" s="70"/>
      <c r="AG5" s="72" t="s">
        <v>7</v>
      </c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19"/>
      <c r="BE5" s="19"/>
      <c r="BF5" s="19"/>
      <c r="BG5" s="19"/>
      <c r="BH5" s="19"/>
      <c r="BI5" s="19"/>
      <c r="BJ5" s="19"/>
      <c r="BK5" s="19"/>
      <c r="BL5" s="19"/>
      <c r="BM5" s="19"/>
      <c r="BN5" s="19"/>
      <c r="BO5" s="19"/>
      <c r="BP5" s="19"/>
      <c r="BQ5" s="19"/>
      <c r="BR5" s="19"/>
      <c r="BS5" s="19"/>
      <c r="BT5" s="19"/>
      <c r="BU5" s="19"/>
      <c r="BV5" s="19"/>
      <c r="BW5" s="19"/>
      <c r="BX5" s="19"/>
      <c r="BY5" s="19"/>
      <c r="BZ5" s="19"/>
      <c r="CA5" s="19"/>
      <c r="CB5" s="19"/>
      <c r="CC5" s="19"/>
      <c r="CD5" s="19"/>
      <c r="CE5" s="19"/>
      <c r="CF5" s="19"/>
      <c r="CG5" s="19"/>
      <c r="CH5" s="19"/>
      <c r="CI5" s="19"/>
      <c r="CJ5" s="19"/>
      <c r="CK5" s="19"/>
      <c r="CL5" s="19"/>
      <c r="CM5" s="19"/>
      <c r="CN5" s="19"/>
      <c r="CO5" s="19"/>
      <c r="CP5" s="19"/>
      <c r="CQ5" s="19"/>
      <c r="CR5" s="19"/>
      <c r="CS5" s="19"/>
      <c r="CT5" s="19"/>
      <c r="CU5" s="19"/>
      <c r="CV5" s="19"/>
      <c r="CW5" s="19"/>
      <c r="CX5" s="19"/>
      <c r="CY5" s="19"/>
      <c r="CZ5" s="19"/>
      <c r="DA5" s="19"/>
      <c r="DB5" s="19"/>
      <c r="DC5" s="19"/>
      <c r="DD5" s="19"/>
      <c r="DE5" s="19"/>
      <c r="DF5" s="19"/>
      <c r="DG5" s="19"/>
      <c r="DH5" s="19"/>
      <c r="DI5" s="19"/>
      <c r="DJ5" s="19"/>
      <c r="DK5" s="19"/>
      <c r="DL5" s="19"/>
      <c r="DM5" s="19"/>
      <c r="DN5" s="19"/>
      <c r="DO5" s="19"/>
      <c r="DP5" s="19"/>
      <c r="DQ5" s="19"/>
      <c r="DR5" s="19"/>
    </row>
    <row r="6" spans="1:122" s="21" customFormat="1" ht="10.9" customHeight="1">
      <c r="A6" s="64"/>
      <c r="B6" s="64"/>
      <c r="C6" s="64"/>
      <c r="D6" s="73" t="s">
        <v>8</v>
      </c>
      <c r="E6" s="64"/>
      <c r="F6" s="74" t="s">
        <v>9</v>
      </c>
      <c r="G6" s="64"/>
      <c r="H6" s="75" t="s">
        <v>10</v>
      </c>
      <c r="I6" s="64"/>
      <c r="J6" s="76" t="s">
        <v>11</v>
      </c>
      <c r="K6" s="64"/>
      <c r="L6" s="77" t="s">
        <v>10</v>
      </c>
      <c r="M6" s="53"/>
      <c r="N6" s="53"/>
      <c r="O6" s="53"/>
      <c r="P6" s="53"/>
      <c r="Q6" s="53"/>
      <c r="R6" s="53"/>
      <c r="S6" s="77" t="s">
        <v>11</v>
      </c>
      <c r="T6" s="77"/>
      <c r="U6" s="75" t="s">
        <v>10</v>
      </c>
      <c r="V6" s="64"/>
      <c r="W6" s="77" t="s">
        <v>12</v>
      </c>
      <c r="X6" s="54"/>
      <c r="Y6" s="78" t="s">
        <v>13</v>
      </c>
      <c r="Z6" s="54"/>
      <c r="AA6" s="77" t="s">
        <v>11</v>
      </c>
      <c r="AB6" s="54"/>
      <c r="AC6" s="77" t="s">
        <v>10</v>
      </c>
      <c r="AD6" s="54"/>
      <c r="AE6" s="79" t="s">
        <v>11</v>
      </c>
      <c r="AF6" s="54"/>
      <c r="AG6" s="80" t="s">
        <v>42</v>
      </c>
      <c r="AH6" s="53"/>
      <c r="AI6" s="53"/>
      <c r="AJ6" s="53"/>
      <c r="AK6" s="53"/>
      <c r="AL6" s="53"/>
      <c r="AM6" s="53"/>
      <c r="AN6" s="53"/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3"/>
      <c r="BB6" s="53"/>
      <c r="BC6" s="53"/>
      <c r="BD6" s="19"/>
      <c r="BE6" s="19"/>
      <c r="BF6" s="19"/>
      <c r="BG6" s="19"/>
      <c r="BH6" s="19"/>
      <c r="BI6" s="19"/>
      <c r="BJ6" s="19"/>
      <c r="BK6" s="19"/>
      <c r="BL6" s="19"/>
      <c r="BM6" s="19"/>
      <c r="BN6" s="19"/>
      <c r="BO6" s="19"/>
      <c r="BP6" s="19"/>
      <c r="BQ6" s="19"/>
      <c r="BR6" s="19"/>
      <c r="BS6" s="19"/>
      <c r="BT6" s="19"/>
      <c r="BU6" s="19"/>
      <c r="BV6" s="19"/>
      <c r="BW6" s="19"/>
      <c r="BX6" s="19"/>
      <c r="BY6" s="19"/>
      <c r="BZ6" s="19"/>
      <c r="CA6" s="19"/>
      <c r="CB6" s="19"/>
      <c r="CC6" s="19"/>
      <c r="CD6" s="19"/>
      <c r="CE6" s="19"/>
      <c r="CF6" s="19"/>
      <c r="CG6" s="19"/>
      <c r="CH6" s="19"/>
      <c r="CI6" s="19"/>
      <c r="CJ6" s="19"/>
      <c r="CK6" s="19"/>
      <c r="CL6" s="19"/>
      <c r="CM6" s="19"/>
      <c r="CN6" s="19"/>
      <c r="CO6" s="19"/>
      <c r="CP6" s="19"/>
      <c r="CQ6" s="19"/>
      <c r="CR6" s="19"/>
      <c r="CS6" s="19"/>
      <c r="CT6" s="19"/>
      <c r="CU6" s="19"/>
      <c r="CV6" s="19"/>
      <c r="CW6" s="19"/>
      <c r="CX6" s="19"/>
      <c r="CY6" s="19"/>
      <c r="CZ6" s="19"/>
      <c r="DA6" s="19"/>
      <c r="DB6" s="19"/>
      <c r="DC6" s="19"/>
      <c r="DD6" s="19"/>
      <c r="DE6" s="19"/>
      <c r="DF6" s="19"/>
      <c r="DG6" s="19"/>
      <c r="DH6" s="19"/>
      <c r="DI6" s="19"/>
      <c r="DJ6" s="19"/>
      <c r="DK6" s="19"/>
      <c r="DL6" s="19"/>
      <c r="DM6" s="19"/>
      <c r="DN6" s="19"/>
      <c r="DO6" s="19"/>
      <c r="DP6" s="19"/>
      <c r="DQ6" s="19"/>
      <c r="DR6" s="19"/>
    </row>
    <row r="7" spans="1:122" s="21" customFormat="1" ht="14.25" customHeight="1">
      <c r="A7" s="81" t="s">
        <v>14</v>
      </c>
      <c r="B7" s="64"/>
      <c r="C7" s="64"/>
      <c r="D7" s="82" t="s">
        <v>44</v>
      </c>
      <c r="E7" s="83"/>
      <c r="F7" s="84" t="s">
        <v>15</v>
      </c>
      <c r="G7" s="83"/>
      <c r="H7" s="82" t="s">
        <v>44</v>
      </c>
      <c r="I7" s="83"/>
      <c r="J7" s="85" t="s">
        <v>15</v>
      </c>
      <c r="K7" s="83"/>
      <c r="L7" s="82" t="s">
        <v>44</v>
      </c>
      <c r="M7" s="58"/>
      <c r="N7" s="58"/>
      <c r="O7" s="58"/>
      <c r="P7" s="58"/>
      <c r="Q7" s="58"/>
      <c r="R7" s="58"/>
      <c r="S7" s="86" t="s">
        <v>15</v>
      </c>
      <c r="T7" s="86"/>
      <c r="U7" s="82" t="s">
        <v>44</v>
      </c>
      <c r="V7" s="83"/>
      <c r="W7" s="86" t="s">
        <v>15</v>
      </c>
      <c r="X7" s="83"/>
      <c r="Y7" s="82" t="s">
        <v>45</v>
      </c>
      <c r="Z7" s="83"/>
      <c r="AA7" s="86" t="s">
        <v>15</v>
      </c>
      <c r="AB7" s="83"/>
      <c r="AC7" s="82" t="s">
        <v>46</v>
      </c>
      <c r="AD7" s="83"/>
      <c r="AE7" s="87" t="s">
        <v>15</v>
      </c>
      <c r="AF7" s="83"/>
      <c r="AG7" s="88" t="s">
        <v>16</v>
      </c>
      <c r="AH7" s="62"/>
      <c r="AI7" s="53"/>
      <c r="AJ7" s="53"/>
      <c r="AK7" s="53"/>
      <c r="AL7" s="53"/>
      <c r="AM7" s="53"/>
      <c r="AN7" s="53"/>
      <c r="AO7" s="53"/>
      <c r="AP7" s="53"/>
      <c r="AQ7" s="53"/>
      <c r="AR7" s="53"/>
      <c r="AS7" s="53"/>
      <c r="AT7" s="53"/>
      <c r="AU7" s="53"/>
      <c r="AV7" s="53"/>
      <c r="AW7" s="53"/>
      <c r="AX7" s="53"/>
      <c r="AY7" s="53"/>
      <c r="AZ7" s="53"/>
      <c r="BA7" s="53"/>
      <c r="BB7" s="53"/>
      <c r="BC7" s="53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  <c r="CN7" s="19"/>
      <c r="CO7" s="19"/>
      <c r="CP7" s="19"/>
      <c r="CQ7" s="19"/>
      <c r="CR7" s="19"/>
      <c r="CS7" s="19"/>
      <c r="CT7" s="19"/>
      <c r="CU7" s="19"/>
      <c r="CV7" s="19"/>
      <c r="CW7" s="19"/>
      <c r="CX7" s="19"/>
      <c r="CY7" s="19"/>
      <c r="CZ7" s="19"/>
      <c r="DA7" s="19"/>
      <c r="DB7" s="19"/>
      <c r="DC7" s="19"/>
      <c r="DD7" s="19"/>
      <c r="DE7" s="19"/>
      <c r="DF7" s="19"/>
      <c r="DG7" s="19"/>
      <c r="DH7" s="19"/>
      <c r="DI7" s="19"/>
      <c r="DJ7" s="19"/>
      <c r="DK7" s="19"/>
      <c r="DL7" s="19"/>
      <c r="DM7" s="19"/>
      <c r="DN7" s="19"/>
      <c r="DO7" s="19"/>
      <c r="DP7" s="19"/>
      <c r="DQ7" s="19"/>
      <c r="DR7" s="19"/>
    </row>
    <row r="8" spans="1:122" s="21" customFormat="1" ht="12.75" customHeight="1">
      <c r="A8" s="46" t="s">
        <v>17</v>
      </c>
      <c r="B8" s="46"/>
      <c r="C8" s="47"/>
      <c r="D8" s="89">
        <v>31646640</v>
      </c>
      <c r="E8" s="54"/>
      <c r="F8" s="89">
        <v>1826304</v>
      </c>
      <c r="G8" s="89"/>
      <c r="H8" s="64">
        <v>57.7</v>
      </c>
      <c r="I8" s="54"/>
      <c r="J8" s="90">
        <v>287934772</v>
      </c>
      <c r="K8" s="89"/>
      <c r="L8" s="91">
        <v>9098</v>
      </c>
      <c r="M8" s="92"/>
      <c r="N8" s="92"/>
      <c r="O8" s="92"/>
      <c r="P8" s="92"/>
      <c r="Q8" s="92"/>
      <c r="R8" s="92"/>
      <c r="S8" s="90">
        <v>117586191</v>
      </c>
      <c r="T8" s="90"/>
      <c r="U8" s="90">
        <f>S8/D8*1000</f>
        <v>3715.5979592146277</v>
      </c>
      <c r="V8" s="90"/>
      <c r="W8" s="90">
        <v>116989449</v>
      </c>
      <c r="X8" s="54"/>
      <c r="Y8" s="93">
        <f>W8/S8*100</f>
        <v>99.492506734910734</v>
      </c>
      <c r="Z8" s="54"/>
      <c r="AA8" s="90">
        <v>91115719</v>
      </c>
      <c r="AB8" s="54"/>
      <c r="AC8" s="90">
        <v>2944</v>
      </c>
      <c r="AD8" s="54"/>
      <c r="AE8" s="90">
        <v>46083</v>
      </c>
      <c r="AF8" s="54"/>
      <c r="AG8" s="90">
        <v>31</v>
      </c>
      <c r="AH8" s="91"/>
      <c r="AI8" s="53"/>
      <c r="AJ8" s="53"/>
      <c r="AK8" s="53"/>
      <c r="AL8" s="53"/>
      <c r="AM8" s="53"/>
      <c r="AN8" s="53"/>
      <c r="AO8" s="53"/>
      <c r="AP8" s="53"/>
      <c r="AQ8" s="53"/>
      <c r="AR8" s="53"/>
      <c r="AS8" s="53"/>
      <c r="AT8" s="53"/>
      <c r="AU8" s="53"/>
      <c r="AV8" s="53"/>
      <c r="AW8" s="53"/>
      <c r="AX8" s="53"/>
      <c r="AY8" s="53"/>
      <c r="AZ8" s="53"/>
      <c r="BA8" s="53"/>
      <c r="BB8" s="53"/>
      <c r="BC8" s="53"/>
      <c r="BD8" s="19"/>
      <c r="BE8" s="19"/>
      <c r="BF8" s="19"/>
      <c r="BG8" s="19"/>
      <c r="BH8" s="19"/>
      <c r="BI8" s="19"/>
      <c r="BJ8" s="19"/>
      <c r="BK8" s="19"/>
      <c r="BL8" s="19"/>
      <c r="BM8" s="19"/>
      <c r="BN8" s="19"/>
      <c r="BO8" s="19"/>
      <c r="BP8" s="19"/>
      <c r="BQ8" s="19"/>
      <c r="BR8" s="19"/>
      <c r="BS8" s="19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  <c r="CS8" s="19"/>
      <c r="CT8" s="19"/>
      <c r="CU8" s="19"/>
      <c r="CV8" s="19"/>
      <c r="CW8" s="19"/>
      <c r="CX8" s="19"/>
      <c r="CY8" s="19"/>
      <c r="CZ8" s="19"/>
      <c r="DA8" s="19"/>
      <c r="DB8" s="19"/>
      <c r="DC8" s="19"/>
      <c r="DD8" s="19"/>
      <c r="DE8" s="19"/>
      <c r="DF8" s="19"/>
      <c r="DG8" s="19"/>
      <c r="DH8" s="19"/>
      <c r="DI8" s="19"/>
      <c r="DJ8" s="19"/>
      <c r="DK8" s="19"/>
      <c r="DL8" s="19"/>
      <c r="DM8" s="19"/>
      <c r="DN8" s="19"/>
      <c r="DO8" s="19"/>
      <c r="DP8" s="19"/>
      <c r="DQ8" s="19"/>
      <c r="DR8" s="19"/>
    </row>
    <row r="9" spans="1:122" s="21" customFormat="1" ht="7.5" customHeight="1">
      <c r="A9" s="64"/>
      <c r="B9" s="64"/>
      <c r="C9" s="64"/>
      <c r="D9" s="64"/>
      <c r="E9" s="64"/>
      <c r="F9" s="94"/>
      <c r="G9" s="64"/>
      <c r="H9" s="64"/>
      <c r="I9" s="64"/>
      <c r="J9" s="54"/>
      <c r="K9" s="64"/>
      <c r="L9" s="64"/>
      <c r="M9" s="53"/>
      <c r="N9" s="53"/>
      <c r="O9" s="53"/>
      <c r="P9" s="53"/>
      <c r="Q9" s="53"/>
      <c r="R9" s="53"/>
      <c r="S9" s="54"/>
      <c r="T9" s="54"/>
      <c r="U9" s="64"/>
      <c r="V9" s="64"/>
      <c r="W9" s="54"/>
      <c r="X9" s="54"/>
      <c r="Y9" s="93"/>
      <c r="Z9" s="54"/>
      <c r="AA9" s="54"/>
      <c r="AB9" s="54"/>
      <c r="AC9" s="54"/>
      <c r="AD9" s="54"/>
      <c r="AE9" s="54"/>
      <c r="AF9" s="54"/>
      <c r="AG9" s="54"/>
      <c r="AH9" s="53"/>
      <c r="AI9" s="53"/>
      <c r="AJ9" s="53"/>
      <c r="AK9" s="53"/>
      <c r="AL9" s="53"/>
      <c r="AM9" s="53"/>
      <c r="AN9" s="53"/>
      <c r="AO9" s="53"/>
      <c r="AP9" s="53"/>
      <c r="AQ9" s="53"/>
      <c r="AR9" s="53"/>
      <c r="AS9" s="53"/>
      <c r="AT9" s="53"/>
      <c r="AU9" s="53"/>
      <c r="AV9" s="53"/>
      <c r="AW9" s="53"/>
      <c r="AX9" s="53"/>
      <c r="AY9" s="53"/>
      <c r="AZ9" s="53"/>
      <c r="BA9" s="53"/>
      <c r="BB9" s="53"/>
      <c r="BC9" s="53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9"/>
      <c r="BS9" s="19"/>
      <c r="BT9" s="19"/>
      <c r="BU9" s="19"/>
      <c r="BV9" s="19"/>
      <c r="BW9" s="19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  <c r="CS9" s="19"/>
      <c r="CT9" s="19"/>
      <c r="CU9" s="19"/>
      <c r="CV9" s="19"/>
      <c r="CW9" s="19"/>
      <c r="CX9" s="19"/>
      <c r="CY9" s="19"/>
      <c r="CZ9" s="19"/>
      <c r="DA9" s="19"/>
      <c r="DB9" s="19"/>
      <c r="DC9" s="19"/>
      <c r="DD9" s="19"/>
      <c r="DE9" s="19"/>
      <c r="DF9" s="19"/>
      <c r="DG9" s="19"/>
      <c r="DH9" s="19"/>
      <c r="DI9" s="19"/>
      <c r="DJ9" s="19"/>
      <c r="DK9" s="19"/>
      <c r="DL9" s="19"/>
      <c r="DM9" s="19"/>
      <c r="DN9" s="19"/>
      <c r="DO9" s="19"/>
      <c r="DP9" s="19"/>
      <c r="DQ9" s="19"/>
      <c r="DR9" s="19"/>
    </row>
    <row r="10" spans="1:122" s="21" customFormat="1" ht="12" customHeight="1">
      <c r="A10" s="81" t="s">
        <v>18</v>
      </c>
      <c r="B10" s="95"/>
      <c r="C10" s="64"/>
      <c r="D10" s="89">
        <v>30662140</v>
      </c>
      <c r="E10" s="89"/>
      <c r="F10" s="89">
        <v>686403</v>
      </c>
      <c r="G10" s="89"/>
      <c r="H10" s="148">
        <v>22.4</v>
      </c>
      <c r="I10" s="64"/>
      <c r="J10" s="54">
        <v>87798482</v>
      </c>
      <c r="K10" s="89"/>
      <c r="L10" s="96">
        <v>2863</v>
      </c>
      <c r="M10" s="58"/>
      <c r="N10" s="58"/>
      <c r="O10" s="58"/>
      <c r="P10" s="58"/>
      <c r="Q10" s="58"/>
      <c r="R10" s="58"/>
      <c r="S10" s="54">
        <v>46776577</v>
      </c>
      <c r="T10" s="54"/>
      <c r="U10" s="54">
        <f t="shared" ref="U10:U25" si="0">S10/D10*1000</f>
        <v>1525.5483472451695</v>
      </c>
      <c r="V10" s="54"/>
      <c r="W10" s="54">
        <v>46477625</v>
      </c>
      <c r="X10" s="54"/>
      <c r="Y10" s="93">
        <f t="shared" ref="Y10:Y17" si="1">W10/S10*100</f>
        <v>99.360893808027043</v>
      </c>
      <c r="Z10" s="54"/>
      <c r="AA10" s="54">
        <v>35202896</v>
      </c>
      <c r="AB10" s="54"/>
      <c r="AC10" s="54">
        <v>1203</v>
      </c>
      <c r="AD10" s="54"/>
      <c r="AE10" s="54">
        <v>23157</v>
      </c>
      <c r="AF10" s="54"/>
      <c r="AG10" s="54">
        <v>22</v>
      </c>
      <c r="AH10" s="97"/>
      <c r="AI10" s="53"/>
      <c r="AJ10" s="53"/>
      <c r="AK10" s="98"/>
      <c r="AL10" s="53"/>
      <c r="AM10" s="53"/>
      <c r="AN10" s="53"/>
      <c r="AO10" s="53"/>
      <c r="AP10" s="53"/>
      <c r="AQ10" s="53"/>
      <c r="AR10" s="53"/>
      <c r="AS10" s="53"/>
      <c r="AT10" s="53"/>
      <c r="AU10" s="53"/>
      <c r="AV10" s="53"/>
      <c r="AW10" s="53"/>
      <c r="AX10" s="53"/>
      <c r="AY10" s="53"/>
      <c r="AZ10" s="53"/>
      <c r="BA10" s="53"/>
      <c r="BB10" s="53"/>
      <c r="BC10" s="53"/>
      <c r="BD10" s="19"/>
      <c r="BE10" s="19"/>
      <c r="BF10" s="19"/>
      <c r="BG10" s="19"/>
      <c r="BH10" s="19"/>
      <c r="BI10" s="22"/>
      <c r="BJ10" s="18"/>
      <c r="BK10" s="23"/>
      <c r="BL10" s="19"/>
      <c r="BM10" s="19"/>
      <c r="BN10" s="19"/>
      <c r="BO10" s="19"/>
      <c r="BP10" s="19"/>
      <c r="BQ10" s="19"/>
      <c r="BR10" s="19"/>
      <c r="BS10" s="19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19"/>
      <c r="DE10" s="19"/>
      <c r="DF10" s="19"/>
      <c r="DG10" s="19"/>
      <c r="DH10" s="19"/>
      <c r="DI10" s="19"/>
      <c r="DJ10" s="19"/>
      <c r="DK10" s="19"/>
      <c r="DL10" s="19"/>
      <c r="DM10" s="19"/>
      <c r="DN10" s="19"/>
      <c r="DO10" s="19"/>
      <c r="DP10" s="19"/>
      <c r="DQ10" s="19"/>
      <c r="DR10" s="19"/>
    </row>
    <row r="11" spans="1:122" s="21" customFormat="1" ht="12" customHeight="1">
      <c r="A11" s="81" t="s">
        <v>19</v>
      </c>
      <c r="B11" s="95"/>
      <c r="C11" s="64"/>
      <c r="D11" s="89">
        <v>19382920</v>
      </c>
      <c r="E11" s="89"/>
      <c r="F11" s="89">
        <v>109601</v>
      </c>
      <c r="G11" s="89"/>
      <c r="H11" s="99">
        <v>5.7</v>
      </c>
      <c r="I11" s="64"/>
      <c r="J11" s="54">
        <v>55279895</v>
      </c>
      <c r="K11" s="89"/>
      <c r="L11" s="96">
        <v>2852</v>
      </c>
      <c r="M11" s="58"/>
      <c r="N11" s="58"/>
      <c r="O11" s="58"/>
      <c r="P11" s="58"/>
      <c r="Q11" s="58"/>
      <c r="R11" s="58"/>
      <c r="S11" s="54">
        <v>16458122</v>
      </c>
      <c r="T11" s="54"/>
      <c r="U11" s="54">
        <f t="shared" si="0"/>
        <v>849.10436611202022</v>
      </c>
      <c r="V11" s="54"/>
      <c r="W11" s="54">
        <v>16372491</v>
      </c>
      <c r="X11" s="54"/>
      <c r="Y11" s="93">
        <f t="shared" si="1"/>
        <v>99.479703698878879</v>
      </c>
      <c r="Z11" s="54"/>
      <c r="AA11" s="54">
        <v>12848497</v>
      </c>
      <c r="AB11" s="54"/>
      <c r="AC11" s="54">
        <v>675</v>
      </c>
      <c r="AD11" s="54"/>
      <c r="AE11" s="54">
        <v>7093</v>
      </c>
      <c r="AF11" s="54"/>
      <c r="AG11" s="54">
        <v>33</v>
      </c>
      <c r="AH11" s="54"/>
      <c r="AI11" s="98"/>
      <c r="AJ11" s="53"/>
      <c r="AK11" s="98"/>
      <c r="AL11" s="53"/>
      <c r="AM11" s="53"/>
      <c r="AN11" s="53"/>
      <c r="AO11" s="53"/>
      <c r="AP11" s="53"/>
      <c r="AQ11" s="53"/>
      <c r="AR11" s="53"/>
      <c r="AS11" s="53"/>
      <c r="AT11" s="53"/>
      <c r="AU11" s="53"/>
      <c r="AV11" s="53"/>
      <c r="AW11" s="53"/>
      <c r="AX11" s="53"/>
      <c r="AY11" s="53"/>
      <c r="AZ11" s="53"/>
      <c r="BA11" s="53"/>
      <c r="BB11" s="53"/>
      <c r="BC11" s="53"/>
      <c r="BD11" s="19"/>
      <c r="BE11" s="19"/>
      <c r="BF11" s="19"/>
      <c r="BG11" s="19"/>
      <c r="BH11" s="19"/>
      <c r="BI11" s="18"/>
      <c r="BJ11" s="18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9"/>
      <c r="CL11" s="19"/>
      <c r="CM11" s="19"/>
      <c r="CN11" s="19"/>
      <c r="CO11" s="19"/>
      <c r="CP11" s="19"/>
      <c r="CQ11" s="19"/>
      <c r="CR11" s="19"/>
      <c r="CS11" s="19"/>
      <c r="CT11" s="19"/>
      <c r="CU11" s="19"/>
      <c r="CV11" s="19"/>
      <c r="CW11" s="19"/>
      <c r="CX11" s="19"/>
      <c r="CY11" s="19"/>
      <c r="CZ11" s="19"/>
      <c r="DA11" s="19"/>
      <c r="DB11" s="19"/>
      <c r="DC11" s="19"/>
      <c r="DD11" s="19"/>
      <c r="DE11" s="19"/>
      <c r="DF11" s="19"/>
      <c r="DG11" s="19"/>
      <c r="DH11" s="19"/>
      <c r="DI11" s="19"/>
      <c r="DJ11" s="19"/>
      <c r="DK11" s="19"/>
      <c r="DL11" s="19"/>
      <c r="DM11" s="19"/>
      <c r="DN11" s="19"/>
      <c r="DO11" s="19"/>
      <c r="DP11" s="19"/>
      <c r="DQ11" s="19"/>
      <c r="DR11" s="19"/>
    </row>
    <row r="12" spans="1:122" s="21" customFormat="1" ht="12" customHeight="1">
      <c r="A12" s="81" t="s">
        <v>20</v>
      </c>
      <c r="B12" s="95"/>
      <c r="C12" s="64"/>
      <c r="D12" s="89">
        <v>12695900</v>
      </c>
      <c r="E12" s="89"/>
      <c r="F12" s="89">
        <v>29503</v>
      </c>
      <c r="G12" s="89"/>
      <c r="H12" s="64">
        <v>2.2999999999999998</v>
      </c>
      <c r="I12" s="64"/>
      <c r="J12" s="54">
        <v>7855997</v>
      </c>
      <c r="K12" s="89"/>
      <c r="L12" s="96">
        <v>619</v>
      </c>
      <c r="M12" s="58"/>
      <c r="N12" s="58"/>
      <c r="O12" s="58"/>
      <c r="P12" s="58"/>
      <c r="Q12" s="58"/>
      <c r="R12" s="58"/>
      <c r="S12" s="54">
        <v>4489071</v>
      </c>
      <c r="T12" s="54"/>
      <c r="U12" s="54">
        <f t="shared" si="0"/>
        <v>353.58430674469707</v>
      </c>
      <c r="V12" s="54"/>
      <c r="W12" s="54">
        <v>4464589</v>
      </c>
      <c r="X12" s="54"/>
      <c r="Y12" s="93">
        <f t="shared" si="1"/>
        <v>99.454631036131985</v>
      </c>
      <c r="Z12" s="54"/>
      <c r="AA12" s="54">
        <v>3445998</v>
      </c>
      <c r="AB12" s="54"/>
      <c r="AC12" s="54">
        <v>275</v>
      </c>
      <c r="AD12" s="54"/>
      <c r="AE12" s="54">
        <v>2110</v>
      </c>
      <c r="AF12" s="54"/>
      <c r="AG12" s="54">
        <v>22</v>
      </c>
      <c r="AH12" s="100"/>
      <c r="AI12" s="53"/>
      <c r="AJ12" s="53"/>
      <c r="AK12" s="98"/>
      <c r="AL12" s="53"/>
      <c r="AM12" s="53"/>
      <c r="AN12" s="53"/>
      <c r="AO12" s="53"/>
      <c r="AP12" s="53"/>
      <c r="AQ12" s="53"/>
      <c r="AR12" s="53"/>
      <c r="AS12" s="53"/>
      <c r="AT12" s="53"/>
      <c r="AU12" s="53"/>
      <c r="AV12" s="53"/>
      <c r="AW12" s="53"/>
      <c r="AX12" s="53"/>
      <c r="AY12" s="53"/>
      <c r="AZ12" s="53"/>
      <c r="BA12" s="53"/>
      <c r="BB12" s="53"/>
      <c r="BC12" s="53"/>
      <c r="BD12" s="19"/>
      <c r="BE12" s="22"/>
      <c r="BF12" s="18"/>
      <c r="BG12" s="22"/>
      <c r="BH12" s="18"/>
      <c r="BI12" s="22"/>
      <c r="BJ12" s="18"/>
      <c r="BK12" s="23"/>
      <c r="BL12" s="19"/>
      <c r="BM12" s="19"/>
      <c r="BN12" s="19"/>
      <c r="BO12" s="19"/>
      <c r="BP12" s="19"/>
      <c r="BQ12" s="19"/>
      <c r="BR12" s="19"/>
      <c r="BS12" s="19"/>
      <c r="BT12" s="19"/>
      <c r="BU12" s="19"/>
      <c r="BV12" s="19"/>
      <c r="BW12" s="19"/>
      <c r="BX12" s="19"/>
      <c r="BY12" s="19"/>
      <c r="BZ12" s="19"/>
      <c r="CA12" s="19"/>
      <c r="CB12" s="19"/>
      <c r="CC12" s="19"/>
      <c r="CD12" s="19"/>
      <c r="CE12" s="19"/>
      <c r="CF12" s="19"/>
      <c r="CG12" s="19"/>
      <c r="CH12" s="19"/>
      <c r="CI12" s="19"/>
      <c r="CJ12" s="19"/>
      <c r="CK12" s="19"/>
      <c r="CL12" s="19"/>
      <c r="CM12" s="19"/>
      <c r="CN12" s="19"/>
      <c r="CO12" s="19"/>
      <c r="CP12" s="19"/>
      <c r="CQ12" s="19"/>
      <c r="CR12" s="19"/>
      <c r="CS12" s="19"/>
      <c r="CT12" s="19"/>
      <c r="CU12" s="19"/>
      <c r="CV12" s="19"/>
      <c r="CW12" s="19"/>
      <c r="CX12" s="19"/>
      <c r="CY12" s="19"/>
      <c r="CZ12" s="19"/>
      <c r="DA12" s="19"/>
      <c r="DB12" s="19"/>
      <c r="DC12" s="19"/>
      <c r="DD12" s="19"/>
      <c r="DE12" s="19"/>
      <c r="DF12" s="19"/>
      <c r="DG12" s="19"/>
      <c r="DH12" s="19"/>
      <c r="DI12" s="19"/>
      <c r="DJ12" s="19"/>
      <c r="DK12" s="19"/>
      <c r="DL12" s="19"/>
      <c r="DM12" s="19"/>
      <c r="DN12" s="19"/>
      <c r="DO12" s="19"/>
      <c r="DP12" s="19"/>
      <c r="DQ12" s="19"/>
      <c r="DR12" s="19"/>
    </row>
    <row r="13" spans="1:122" s="21" customFormat="1" ht="12" customHeight="1">
      <c r="A13" s="81" t="s">
        <v>21</v>
      </c>
      <c r="B13" s="95"/>
      <c r="C13" s="64"/>
      <c r="D13" s="89">
        <v>21583480</v>
      </c>
      <c r="E13" s="89"/>
      <c r="F13" s="89">
        <v>146652</v>
      </c>
      <c r="G13" s="89"/>
      <c r="H13" s="64">
        <v>6.8</v>
      </c>
      <c r="I13" s="64"/>
      <c r="J13" s="54">
        <v>27856889</v>
      </c>
      <c r="K13" s="89"/>
      <c r="L13" s="96">
        <v>1291</v>
      </c>
      <c r="M13" s="58"/>
      <c r="N13" s="58"/>
      <c r="O13" s="58"/>
      <c r="P13" s="58"/>
      <c r="Q13" s="58"/>
      <c r="R13" s="58"/>
      <c r="S13" s="54">
        <v>9061305</v>
      </c>
      <c r="T13" s="54"/>
      <c r="U13" s="54">
        <f t="shared" si="0"/>
        <v>419.82595021748114</v>
      </c>
      <c r="V13" s="54"/>
      <c r="W13" s="54">
        <v>9021744</v>
      </c>
      <c r="X13" s="54"/>
      <c r="Y13" s="93">
        <f t="shared" si="1"/>
        <v>99.563407257563895</v>
      </c>
      <c r="Z13" s="54"/>
      <c r="AA13" s="54">
        <v>7028354</v>
      </c>
      <c r="AB13" s="54"/>
      <c r="AC13" s="54">
        <v>339</v>
      </c>
      <c r="AD13" s="54"/>
      <c r="AE13" s="54">
        <v>3264</v>
      </c>
      <c r="AF13" s="54"/>
      <c r="AG13" s="54">
        <v>21</v>
      </c>
      <c r="AH13" s="54"/>
      <c r="AI13" s="53"/>
      <c r="AJ13" s="53"/>
      <c r="AK13" s="98"/>
      <c r="AL13" s="53"/>
      <c r="AM13" s="53"/>
      <c r="AN13" s="53"/>
      <c r="AO13" s="53"/>
      <c r="AP13" s="53"/>
      <c r="AQ13" s="53"/>
      <c r="AR13" s="53"/>
      <c r="AS13" s="53"/>
      <c r="AT13" s="53"/>
      <c r="AU13" s="53"/>
      <c r="AV13" s="53"/>
      <c r="AW13" s="53"/>
      <c r="AX13" s="53"/>
      <c r="AY13" s="53"/>
      <c r="AZ13" s="53"/>
      <c r="BA13" s="53"/>
      <c r="BB13" s="53"/>
      <c r="BC13" s="53"/>
      <c r="BD13" s="19"/>
      <c r="BE13" s="18"/>
      <c r="BF13" s="18"/>
      <c r="BG13" s="18"/>
      <c r="BH13" s="18"/>
      <c r="BI13" s="22"/>
      <c r="BJ13" s="18"/>
      <c r="BK13" s="23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19"/>
      <c r="BY13" s="19"/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/>
      <c r="CR13" s="19"/>
      <c r="CS13" s="19"/>
      <c r="CT13" s="19"/>
      <c r="CU13" s="19"/>
      <c r="CV13" s="19"/>
      <c r="CW13" s="19"/>
      <c r="CX13" s="19"/>
      <c r="CY13" s="19"/>
      <c r="CZ13" s="19"/>
      <c r="DA13" s="19"/>
      <c r="DB13" s="19"/>
      <c r="DC13" s="19"/>
      <c r="DD13" s="19"/>
      <c r="DE13" s="19"/>
      <c r="DF13" s="19"/>
      <c r="DG13" s="19"/>
      <c r="DH13" s="19"/>
      <c r="DI13" s="19"/>
      <c r="DJ13" s="19"/>
      <c r="DK13" s="19"/>
      <c r="DL13" s="19"/>
      <c r="DM13" s="19"/>
      <c r="DN13" s="19"/>
      <c r="DO13" s="19"/>
      <c r="DP13" s="19"/>
      <c r="DQ13" s="19"/>
      <c r="DR13" s="19"/>
    </row>
    <row r="14" spans="1:122" s="21" customFormat="1" ht="12" customHeight="1">
      <c r="A14" s="81" t="s">
        <v>22</v>
      </c>
      <c r="B14" s="95"/>
      <c r="C14" s="64"/>
      <c r="D14" s="89">
        <v>26516500</v>
      </c>
      <c r="E14" s="89"/>
      <c r="F14" s="89">
        <v>530344</v>
      </c>
      <c r="G14" s="89"/>
      <c r="H14" s="148">
        <v>20</v>
      </c>
      <c r="I14" s="64"/>
      <c r="J14" s="54">
        <v>35877544</v>
      </c>
      <c r="K14" s="89"/>
      <c r="L14" s="96">
        <v>1353</v>
      </c>
      <c r="M14" s="58"/>
      <c r="N14" s="58"/>
      <c r="O14" s="58"/>
      <c r="P14" s="58"/>
      <c r="Q14" s="58"/>
      <c r="R14" s="58"/>
      <c r="S14" s="54">
        <v>11578308</v>
      </c>
      <c r="T14" s="54"/>
      <c r="U14" s="54">
        <f t="shared" si="0"/>
        <v>436.64540946203306</v>
      </c>
      <c r="V14" s="54"/>
      <c r="W14" s="54">
        <v>11551677</v>
      </c>
      <c r="X14" s="54"/>
      <c r="Y14" s="93">
        <f t="shared" si="1"/>
        <v>99.769992299392968</v>
      </c>
      <c r="Z14" s="54"/>
      <c r="AA14" s="54">
        <v>10068590</v>
      </c>
      <c r="AB14" s="54"/>
      <c r="AC14" s="54">
        <v>383</v>
      </c>
      <c r="AD14" s="54"/>
      <c r="AE14" s="54">
        <v>2268</v>
      </c>
      <c r="AF14" s="54"/>
      <c r="AG14" s="54">
        <v>11</v>
      </c>
      <c r="AH14" s="54"/>
      <c r="AI14" s="53"/>
      <c r="AJ14" s="53"/>
      <c r="AK14" s="98"/>
      <c r="AL14" s="53"/>
      <c r="AM14" s="53"/>
      <c r="AN14" s="53"/>
      <c r="AO14" s="53"/>
      <c r="AP14" s="53"/>
      <c r="AQ14" s="53"/>
      <c r="AR14" s="53"/>
      <c r="AS14" s="53"/>
      <c r="AT14" s="53"/>
      <c r="AU14" s="53"/>
      <c r="AV14" s="53"/>
      <c r="AW14" s="53"/>
      <c r="AX14" s="53"/>
      <c r="AY14" s="53"/>
      <c r="AZ14" s="53"/>
      <c r="BA14" s="53"/>
      <c r="BB14" s="53"/>
      <c r="BC14" s="53"/>
      <c r="BD14" s="19"/>
      <c r="BE14" s="22"/>
      <c r="BF14" s="18"/>
      <c r="BG14" s="22"/>
      <c r="BH14" s="18"/>
      <c r="BI14" s="22"/>
      <c r="BJ14" s="18"/>
      <c r="BK14" s="23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  <c r="BZ14" s="19"/>
      <c r="CA14" s="19"/>
      <c r="CB14" s="19"/>
      <c r="CC14" s="19"/>
      <c r="CD14" s="19"/>
      <c r="CE14" s="19"/>
      <c r="CF14" s="19"/>
      <c r="CG14" s="19"/>
      <c r="CH14" s="19"/>
      <c r="CI14" s="19"/>
      <c r="CJ14" s="19"/>
      <c r="CK14" s="19"/>
      <c r="CL14" s="19"/>
      <c r="CM14" s="19"/>
      <c r="CN14" s="19"/>
      <c r="CO14" s="19"/>
      <c r="CP14" s="19"/>
      <c r="CQ14" s="19"/>
      <c r="CR14" s="19"/>
      <c r="CS14" s="19"/>
      <c r="CT14" s="19"/>
      <c r="CU14" s="19"/>
      <c r="CV14" s="19"/>
      <c r="CW14" s="19"/>
      <c r="CX14" s="19"/>
      <c r="CY14" s="19"/>
      <c r="CZ14" s="19"/>
      <c r="DA14" s="19"/>
      <c r="DB14" s="19"/>
      <c r="DC14" s="19"/>
      <c r="DD14" s="19"/>
      <c r="DE14" s="19"/>
      <c r="DF14" s="19"/>
      <c r="DG14" s="19"/>
      <c r="DH14" s="19"/>
      <c r="DI14" s="19"/>
      <c r="DJ14" s="19"/>
      <c r="DK14" s="19"/>
      <c r="DL14" s="19"/>
      <c r="DM14" s="19"/>
      <c r="DN14" s="19"/>
      <c r="DO14" s="19"/>
      <c r="DP14" s="19"/>
      <c r="DQ14" s="19"/>
      <c r="DR14" s="19"/>
    </row>
    <row r="15" spans="1:122" s="21" customFormat="1" ht="12" customHeight="1">
      <c r="A15" s="81" t="s">
        <v>23</v>
      </c>
      <c r="B15" s="95"/>
      <c r="C15" s="64"/>
      <c r="D15" s="89">
        <v>1335920</v>
      </c>
      <c r="E15" s="89"/>
      <c r="F15" s="89">
        <v>12937</v>
      </c>
      <c r="G15" s="89"/>
      <c r="H15" s="64">
        <v>9.6999999999999993</v>
      </c>
      <c r="I15" s="64"/>
      <c r="J15" s="54">
        <v>6647074</v>
      </c>
      <c r="K15" s="89"/>
      <c r="L15" s="96">
        <v>4976</v>
      </c>
      <c r="M15" s="58"/>
      <c r="N15" s="58"/>
      <c r="O15" s="58"/>
      <c r="P15" s="58"/>
      <c r="Q15" s="58"/>
      <c r="R15" s="58"/>
      <c r="S15" s="54">
        <v>2098940</v>
      </c>
      <c r="T15" s="54"/>
      <c r="U15" s="54">
        <f t="shared" si="0"/>
        <v>1571.1569555063179</v>
      </c>
      <c r="V15" s="54"/>
      <c r="W15" s="54">
        <v>2087469</v>
      </c>
      <c r="X15" s="54"/>
      <c r="Y15" s="93">
        <f t="shared" si="1"/>
        <v>99.453486045337172</v>
      </c>
      <c r="Z15" s="54"/>
      <c r="AA15" s="54">
        <v>1665573</v>
      </c>
      <c r="AB15" s="54"/>
      <c r="AC15" s="54">
        <v>1253</v>
      </c>
      <c r="AD15" s="54"/>
      <c r="AE15" s="54">
        <v>948</v>
      </c>
      <c r="AF15" s="54"/>
      <c r="AG15" s="54">
        <v>166</v>
      </c>
      <c r="AH15" s="54"/>
      <c r="AI15" s="98"/>
      <c r="AJ15" s="53"/>
      <c r="AK15" s="98"/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53"/>
      <c r="AW15" s="53"/>
      <c r="AX15" s="53"/>
      <c r="AY15" s="53"/>
      <c r="AZ15" s="53"/>
      <c r="BA15" s="53"/>
      <c r="BB15" s="53"/>
      <c r="BC15" s="53"/>
      <c r="BD15" s="19"/>
      <c r="BE15" s="22"/>
      <c r="BF15" s="18"/>
      <c r="BG15" s="22"/>
      <c r="BH15" s="18"/>
      <c r="BI15" s="22"/>
      <c r="BJ15" s="18"/>
      <c r="BK15" s="23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  <c r="CV15" s="19"/>
      <c r="CW15" s="19"/>
      <c r="CX15" s="19"/>
      <c r="CY15" s="19"/>
      <c r="CZ15" s="19"/>
      <c r="DA15" s="19"/>
      <c r="DB15" s="19"/>
      <c r="DC15" s="19"/>
      <c r="DD15" s="19"/>
      <c r="DE15" s="19"/>
      <c r="DF15" s="19"/>
      <c r="DG15" s="19"/>
      <c r="DH15" s="19"/>
      <c r="DI15" s="19"/>
      <c r="DJ15" s="19"/>
      <c r="DK15" s="19"/>
      <c r="DL15" s="19"/>
      <c r="DM15" s="19"/>
      <c r="DN15" s="19"/>
      <c r="DO15" s="19"/>
      <c r="DP15" s="19"/>
      <c r="DQ15" s="19"/>
      <c r="DR15" s="19"/>
    </row>
    <row r="16" spans="1:122" s="21" customFormat="1" ht="12" customHeight="1">
      <c r="A16" s="81" t="s">
        <v>24</v>
      </c>
      <c r="B16" s="95"/>
      <c r="C16" s="64"/>
      <c r="D16" s="89">
        <v>6804420</v>
      </c>
      <c r="E16" s="89"/>
      <c r="F16" s="89">
        <v>13752</v>
      </c>
      <c r="G16" s="89"/>
      <c r="H16" s="148">
        <v>2</v>
      </c>
      <c r="I16" s="64"/>
      <c r="J16" s="54">
        <v>11321892</v>
      </c>
      <c r="K16" s="89"/>
      <c r="L16" s="96">
        <v>1664</v>
      </c>
      <c r="M16" s="58"/>
      <c r="N16" s="58"/>
      <c r="O16" s="58"/>
      <c r="P16" s="58"/>
      <c r="Q16" s="58"/>
      <c r="R16" s="58"/>
      <c r="S16" s="54">
        <v>2164021</v>
      </c>
      <c r="T16" s="54"/>
      <c r="U16" s="54">
        <f t="shared" si="0"/>
        <v>318.03166177278888</v>
      </c>
      <c r="V16" s="54"/>
      <c r="W16" s="54">
        <v>2161130</v>
      </c>
      <c r="X16" s="54"/>
      <c r="Y16" s="93">
        <f t="shared" si="1"/>
        <v>99.866406102343745</v>
      </c>
      <c r="Z16" s="54"/>
      <c r="AA16" s="54">
        <v>1710427</v>
      </c>
      <c r="AB16" s="54"/>
      <c r="AC16" s="54">
        <v>252</v>
      </c>
      <c r="AD16" s="54"/>
      <c r="AE16" s="54">
        <v>256</v>
      </c>
      <c r="AF16" s="54"/>
      <c r="AG16" s="54">
        <v>19</v>
      </c>
      <c r="AH16" s="54"/>
      <c r="AI16" s="53"/>
      <c r="AJ16" s="53"/>
      <c r="AK16" s="98"/>
      <c r="AL16" s="53"/>
      <c r="AM16" s="53"/>
      <c r="AN16" s="53"/>
      <c r="AO16" s="53"/>
      <c r="AP16" s="53"/>
      <c r="AQ16" s="53"/>
      <c r="AR16" s="53"/>
      <c r="AS16" s="53"/>
      <c r="AT16" s="53"/>
      <c r="AU16" s="53"/>
      <c r="AV16" s="53"/>
      <c r="AW16" s="53"/>
      <c r="AX16" s="53"/>
      <c r="AY16" s="53"/>
      <c r="AZ16" s="53"/>
      <c r="BA16" s="53"/>
      <c r="BB16" s="53"/>
      <c r="BC16" s="53"/>
      <c r="BD16" s="19"/>
      <c r="BE16" s="22"/>
      <c r="BF16" s="18"/>
      <c r="BG16" s="22"/>
      <c r="BH16" s="18"/>
      <c r="BI16" s="22"/>
      <c r="BJ16" s="18"/>
      <c r="BK16" s="23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19"/>
      <c r="BY16" s="19"/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9"/>
      <c r="CL16" s="19"/>
      <c r="CM16" s="19"/>
      <c r="CN16" s="19"/>
      <c r="CO16" s="19"/>
      <c r="CP16" s="19"/>
      <c r="CQ16" s="19"/>
      <c r="CR16" s="19"/>
      <c r="CS16" s="19"/>
      <c r="CT16" s="19"/>
      <c r="CU16" s="19"/>
      <c r="CV16" s="19"/>
      <c r="CW16" s="19"/>
      <c r="CX16" s="19"/>
      <c r="CY16" s="19"/>
      <c r="CZ16" s="19"/>
      <c r="DA16" s="19"/>
      <c r="DB16" s="19"/>
      <c r="DC16" s="19"/>
      <c r="DD16" s="19"/>
      <c r="DE16" s="19"/>
      <c r="DF16" s="19"/>
      <c r="DG16" s="19"/>
      <c r="DH16" s="19"/>
      <c r="DI16" s="19"/>
      <c r="DJ16" s="19"/>
      <c r="DK16" s="19"/>
      <c r="DL16" s="19"/>
      <c r="DM16" s="19"/>
      <c r="DN16" s="19"/>
      <c r="DO16" s="19"/>
      <c r="DP16" s="19"/>
      <c r="DQ16" s="19"/>
      <c r="DR16" s="19"/>
    </row>
    <row r="17" spans="1:122" s="21" customFormat="1" ht="12" customHeight="1">
      <c r="A17" s="81" t="s">
        <v>25</v>
      </c>
      <c r="B17" s="95"/>
      <c r="C17" s="64"/>
      <c r="D17" s="89">
        <v>901260</v>
      </c>
      <c r="E17" s="89"/>
      <c r="F17" s="89">
        <v>1706</v>
      </c>
      <c r="G17" s="89"/>
      <c r="H17" s="64">
        <v>1.9</v>
      </c>
      <c r="I17" s="64"/>
      <c r="J17" s="54">
        <v>2528860</v>
      </c>
      <c r="K17" s="89"/>
      <c r="L17" s="96">
        <v>2806</v>
      </c>
      <c r="M17" s="58"/>
      <c r="N17" s="58"/>
      <c r="O17" s="58"/>
      <c r="P17" s="58"/>
      <c r="Q17" s="58"/>
      <c r="R17" s="58"/>
      <c r="S17" s="54">
        <v>220260</v>
      </c>
      <c r="T17" s="54"/>
      <c r="U17" s="54">
        <f t="shared" si="0"/>
        <v>244.39118567339057</v>
      </c>
      <c r="V17" s="54"/>
      <c r="W17" s="54">
        <v>219886</v>
      </c>
      <c r="X17" s="54"/>
      <c r="Y17" s="93">
        <f t="shared" si="1"/>
        <v>99.83020067193317</v>
      </c>
      <c r="Z17" s="54"/>
      <c r="AA17" s="54">
        <v>174578</v>
      </c>
      <c r="AB17" s="54"/>
      <c r="AC17" s="54">
        <v>194</v>
      </c>
      <c r="AD17" s="54"/>
      <c r="AE17" s="54">
        <v>32</v>
      </c>
      <c r="AF17" s="54"/>
      <c r="AG17" s="54">
        <v>20</v>
      </c>
      <c r="AH17" s="54"/>
      <c r="AI17" s="53"/>
      <c r="AJ17" s="53"/>
      <c r="AK17" s="98"/>
      <c r="AL17" s="53"/>
      <c r="AM17" s="53"/>
      <c r="AN17" s="53"/>
      <c r="AO17" s="53"/>
      <c r="AP17" s="53"/>
      <c r="AQ17" s="53"/>
      <c r="AR17" s="53"/>
      <c r="AS17" s="53"/>
      <c r="AT17" s="53"/>
      <c r="AU17" s="53"/>
      <c r="AV17" s="53"/>
      <c r="AW17" s="53"/>
      <c r="AX17" s="53"/>
      <c r="AY17" s="53"/>
      <c r="AZ17" s="53"/>
      <c r="BA17" s="53"/>
      <c r="BB17" s="53"/>
      <c r="BC17" s="53"/>
      <c r="BD17" s="19"/>
      <c r="BE17" s="22"/>
      <c r="BF17" s="18"/>
      <c r="BG17" s="22"/>
      <c r="BH17" s="18"/>
      <c r="BI17" s="22"/>
      <c r="BJ17" s="18"/>
      <c r="BK17" s="23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19"/>
      <c r="BY17" s="19"/>
      <c r="BZ17" s="19"/>
      <c r="CA17" s="19"/>
      <c r="CB17" s="19"/>
      <c r="CC17" s="19"/>
      <c r="CD17" s="19"/>
      <c r="CE17" s="19"/>
      <c r="CF17" s="19"/>
      <c r="CG17" s="19"/>
      <c r="CH17" s="19"/>
      <c r="CI17" s="19"/>
      <c r="CJ17" s="19"/>
      <c r="CK17" s="19"/>
      <c r="CL17" s="19"/>
      <c r="CM17" s="19"/>
      <c r="CN17" s="19"/>
      <c r="CO17" s="19"/>
      <c r="CP17" s="19"/>
      <c r="CQ17" s="19"/>
      <c r="CR17" s="19"/>
      <c r="CS17" s="19"/>
      <c r="CT17" s="19"/>
      <c r="CU17" s="19"/>
      <c r="CV17" s="19"/>
      <c r="CW17" s="19"/>
      <c r="CX17" s="19"/>
      <c r="CY17" s="19"/>
      <c r="CZ17" s="19"/>
      <c r="DA17" s="19"/>
      <c r="DB17" s="19"/>
      <c r="DC17" s="19"/>
      <c r="DD17" s="19"/>
      <c r="DE17" s="19"/>
      <c r="DF17" s="19"/>
      <c r="DG17" s="19"/>
      <c r="DH17" s="19"/>
      <c r="DI17" s="19"/>
      <c r="DJ17" s="19"/>
      <c r="DK17" s="19"/>
      <c r="DL17" s="19"/>
      <c r="DM17" s="19"/>
      <c r="DN17" s="19"/>
      <c r="DO17" s="19"/>
      <c r="DP17" s="19"/>
      <c r="DQ17" s="19"/>
      <c r="DR17" s="19"/>
    </row>
    <row r="18" spans="1:122" s="21" customFormat="1" ht="12" customHeight="1">
      <c r="A18" s="81" t="s">
        <v>26</v>
      </c>
      <c r="B18" s="95"/>
      <c r="C18" s="64"/>
      <c r="D18" s="89">
        <v>1158680</v>
      </c>
      <c r="E18" s="89"/>
      <c r="F18" s="89">
        <v>7746</v>
      </c>
      <c r="G18" s="89"/>
      <c r="H18" s="93">
        <v>6.7</v>
      </c>
      <c r="I18" s="64"/>
      <c r="J18" s="54">
        <v>1526163</v>
      </c>
      <c r="K18" s="89"/>
      <c r="L18" s="96">
        <v>1317</v>
      </c>
      <c r="M18" s="58"/>
      <c r="N18" s="58"/>
      <c r="O18" s="58"/>
      <c r="P18" s="58"/>
      <c r="Q18" s="58"/>
      <c r="R18" s="58"/>
      <c r="S18" s="54">
        <v>766750</v>
      </c>
      <c r="T18" s="54"/>
      <c r="U18" s="54">
        <f t="shared" si="0"/>
        <v>661.74439879863291</v>
      </c>
      <c r="V18" s="54"/>
      <c r="W18" s="54">
        <v>766637</v>
      </c>
      <c r="X18" s="54"/>
      <c r="Y18" s="93">
        <v>99.9</v>
      </c>
      <c r="Z18" s="54"/>
      <c r="AA18" s="54">
        <v>602086</v>
      </c>
      <c r="AB18" s="54"/>
      <c r="AC18" s="54">
        <v>527</v>
      </c>
      <c r="AD18" s="54"/>
      <c r="AE18" s="154">
        <v>8</v>
      </c>
      <c r="AF18" s="54"/>
      <c r="AG18" s="54">
        <v>5</v>
      </c>
      <c r="AH18" s="54"/>
      <c r="AI18" s="98"/>
      <c r="AJ18" s="53"/>
      <c r="AK18" s="98"/>
      <c r="AL18" s="53"/>
      <c r="AM18" s="53"/>
      <c r="AN18" s="53"/>
      <c r="AO18" s="53"/>
      <c r="AP18" s="53"/>
      <c r="AQ18" s="53"/>
      <c r="AR18" s="53"/>
      <c r="AS18" s="53"/>
      <c r="AT18" s="53"/>
      <c r="AU18" s="53"/>
      <c r="AV18" s="53"/>
      <c r="AW18" s="53"/>
      <c r="AX18" s="53"/>
      <c r="AY18" s="53"/>
      <c r="AZ18" s="53"/>
      <c r="BA18" s="53"/>
      <c r="BB18" s="53"/>
      <c r="BC18" s="53"/>
      <c r="BD18" s="19"/>
      <c r="BE18" s="22"/>
      <c r="BF18" s="18"/>
      <c r="BG18" s="22"/>
      <c r="BH18" s="18"/>
      <c r="BI18" s="22"/>
      <c r="BJ18" s="18"/>
      <c r="BK18" s="23"/>
      <c r="BL18" s="19"/>
      <c r="BM18" s="19"/>
      <c r="BN18" s="19"/>
      <c r="BO18" s="19"/>
      <c r="BP18" s="19"/>
      <c r="BQ18" s="19"/>
      <c r="BR18" s="19"/>
      <c r="BS18" s="19"/>
      <c r="BT18" s="19"/>
      <c r="BU18" s="19"/>
      <c r="BV18" s="19"/>
      <c r="BW18" s="19"/>
      <c r="BX18" s="19"/>
      <c r="BY18" s="19"/>
      <c r="BZ18" s="19"/>
      <c r="CA18" s="19"/>
      <c r="CB18" s="19"/>
      <c r="CC18" s="19"/>
      <c r="CD18" s="19"/>
      <c r="CE18" s="19"/>
      <c r="CF18" s="19"/>
      <c r="CG18" s="19"/>
      <c r="CH18" s="19"/>
      <c r="CI18" s="19"/>
      <c r="CJ18" s="19"/>
      <c r="CK18" s="19"/>
      <c r="CL18" s="19"/>
      <c r="CM18" s="19"/>
      <c r="CN18" s="19"/>
      <c r="CO18" s="19"/>
      <c r="CP18" s="19"/>
      <c r="CQ18" s="19"/>
      <c r="CR18" s="19"/>
      <c r="CS18" s="19"/>
      <c r="CT18" s="19"/>
      <c r="CU18" s="19"/>
      <c r="CV18" s="19"/>
      <c r="CW18" s="19"/>
      <c r="CX18" s="19"/>
      <c r="CY18" s="19"/>
      <c r="CZ18" s="19"/>
      <c r="DA18" s="19"/>
      <c r="DB18" s="19"/>
      <c r="DC18" s="19"/>
      <c r="DD18" s="19"/>
      <c r="DE18" s="19"/>
      <c r="DF18" s="19"/>
      <c r="DG18" s="19"/>
      <c r="DH18" s="19"/>
      <c r="DI18" s="19"/>
      <c r="DJ18" s="19"/>
      <c r="DK18" s="19"/>
      <c r="DL18" s="19"/>
      <c r="DM18" s="19"/>
      <c r="DN18" s="19"/>
      <c r="DO18" s="19"/>
      <c r="DP18" s="19"/>
      <c r="DQ18" s="19"/>
      <c r="DR18" s="19"/>
    </row>
    <row r="19" spans="1:122" s="21" customFormat="1" ht="12" customHeight="1">
      <c r="A19" s="81" t="s">
        <v>27</v>
      </c>
      <c r="B19" s="81"/>
      <c r="C19" s="64"/>
      <c r="D19" s="89">
        <v>3305420</v>
      </c>
      <c r="E19" s="89"/>
      <c r="F19" s="89">
        <v>6410</v>
      </c>
      <c r="G19" s="89"/>
      <c r="H19" s="64">
        <v>1.9</v>
      </c>
      <c r="I19" s="64"/>
      <c r="J19" s="54">
        <v>13518456</v>
      </c>
      <c r="K19" s="89"/>
      <c r="L19" s="96">
        <v>4090</v>
      </c>
      <c r="M19" s="58"/>
      <c r="N19" s="58"/>
      <c r="O19" s="58"/>
      <c r="P19" s="58"/>
      <c r="Q19" s="58"/>
      <c r="R19" s="58"/>
      <c r="S19" s="54">
        <v>3120791</v>
      </c>
      <c r="T19" s="54"/>
      <c r="U19" s="54">
        <f t="shared" si="0"/>
        <v>944.14355815599833</v>
      </c>
      <c r="V19" s="54"/>
      <c r="W19" s="54">
        <v>3120780</v>
      </c>
      <c r="X19" s="54"/>
      <c r="Y19" s="93">
        <v>99.9</v>
      </c>
      <c r="Z19" s="54"/>
      <c r="AA19" s="54">
        <v>2458335</v>
      </c>
      <c r="AB19" s="54"/>
      <c r="AC19" s="54">
        <v>745</v>
      </c>
      <c r="AD19" s="54"/>
      <c r="AE19" s="101">
        <v>1</v>
      </c>
      <c r="AF19" s="54"/>
      <c r="AG19" s="102">
        <v>48</v>
      </c>
      <c r="AH19" s="100"/>
      <c r="AI19" s="98"/>
      <c r="AJ19" s="53"/>
      <c r="AK19" s="98"/>
      <c r="AL19" s="53"/>
      <c r="AM19" s="53"/>
      <c r="AN19" s="53"/>
      <c r="AO19" s="53"/>
      <c r="AP19" s="53"/>
      <c r="AQ19" s="53"/>
      <c r="AR19" s="53"/>
      <c r="AS19" s="53"/>
      <c r="AT19" s="53"/>
      <c r="AU19" s="53"/>
      <c r="AV19" s="53"/>
      <c r="AW19" s="53"/>
      <c r="AX19" s="53"/>
      <c r="AY19" s="53"/>
      <c r="AZ19" s="53"/>
      <c r="BA19" s="53"/>
      <c r="BB19" s="53"/>
      <c r="BC19" s="53"/>
      <c r="BD19" s="19"/>
      <c r="BE19" s="22"/>
      <c r="BF19" s="18"/>
      <c r="BG19" s="22"/>
      <c r="BH19" s="18"/>
      <c r="BI19" s="22"/>
      <c r="BJ19" s="18"/>
      <c r="BK19" s="23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19"/>
      <c r="DB19" s="19"/>
      <c r="DC19" s="19"/>
      <c r="DD19" s="19"/>
      <c r="DE19" s="19"/>
      <c r="DF19" s="19"/>
      <c r="DG19" s="19"/>
      <c r="DH19" s="19"/>
      <c r="DI19" s="19"/>
      <c r="DJ19" s="19"/>
      <c r="DK19" s="19"/>
      <c r="DL19" s="19"/>
      <c r="DM19" s="19"/>
      <c r="DN19" s="19"/>
      <c r="DO19" s="19"/>
      <c r="DP19" s="19"/>
      <c r="DQ19" s="19"/>
      <c r="DR19" s="19"/>
    </row>
    <row r="20" spans="1:122" s="21" customFormat="1" ht="12" customHeight="1">
      <c r="A20" s="81" t="s">
        <v>28</v>
      </c>
      <c r="B20" s="81"/>
      <c r="C20" s="64"/>
      <c r="D20" s="89">
        <v>1060</v>
      </c>
      <c r="E20" s="89"/>
      <c r="F20" s="89">
        <v>32</v>
      </c>
      <c r="G20" s="64"/>
      <c r="H20" s="103">
        <v>29.8</v>
      </c>
      <c r="I20" s="64"/>
      <c r="J20" s="54">
        <v>37987</v>
      </c>
      <c r="K20" s="89"/>
      <c r="L20" s="96">
        <v>35836</v>
      </c>
      <c r="M20" s="58"/>
      <c r="N20" s="58"/>
      <c r="O20" s="58"/>
      <c r="P20" s="58"/>
      <c r="Q20" s="58"/>
      <c r="R20" s="58"/>
      <c r="S20" s="54">
        <v>14601</v>
      </c>
      <c r="T20" s="54"/>
      <c r="U20" s="54">
        <f t="shared" si="0"/>
        <v>13774.528301886792</v>
      </c>
      <c r="V20" s="54"/>
      <c r="W20" s="54">
        <v>14601</v>
      </c>
      <c r="X20" s="54"/>
      <c r="Y20" s="93">
        <v>99.9</v>
      </c>
      <c r="Z20" s="54"/>
      <c r="AA20" s="54">
        <v>11445</v>
      </c>
      <c r="AB20" s="54"/>
      <c r="AC20" s="149">
        <v>10797</v>
      </c>
      <c r="AD20" s="54"/>
      <c r="AE20" s="104">
        <v>0</v>
      </c>
      <c r="AF20" s="54"/>
      <c r="AG20" s="102">
        <v>0</v>
      </c>
      <c r="AH20" s="100"/>
      <c r="AI20" s="98"/>
      <c r="AJ20" s="53"/>
      <c r="AK20" s="98"/>
      <c r="AL20" s="53"/>
      <c r="AM20" s="53"/>
      <c r="AN20" s="53"/>
      <c r="AO20" s="53"/>
      <c r="AP20" s="53"/>
      <c r="AQ20" s="53"/>
      <c r="AR20" s="53"/>
      <c r="AS20" s="53"/>
      <c r="AT20" s="53"/>
      <c r="AU20" s="53"/>
      <c r="AV20" s="53"/>
      <c r="AW20" s="53"/>
      <c r="AX20" s="53"/>
      <c r="AY20" s="53"/>
      <c r="AZ20" s="53"/>
      <c r="BA20" s="53"/>
      <c r="BB20" s="53"/>
      <c r="BC20" s="53"/>
      <c r="BD20" s="19"/>
      <c r="BE20" s="22"/>
      <c r="BF20" s="18"/>
      <c r="BG20" s="22"/>
      <c r="BH20" s="18"/>
      <c r="BI20" s="22"/>
      <c r="BJ20" s="18"/>
      <c r="BK20" s="23"/>
      <c r="BL20" s="19"/>
      <c r="BM20" s="19"/>
      <c r="BN20" s="19"/>
      <c r="BO20" s="19"/>
      <c r="BP20" s="19"/>
      <c r="BQ20" s="19"/>
      <c r="BR20" s="19"/>
      <c r="BS20" s="19"/>
      <c r="BT20" s="19"/>
      <c r="BU20" s="19"/>
      <c r="BV20" s="19"/>
      <c r="BW20" s="19"/>
      <c r="BX20" s="19"/>
      <c r="BY20" s="19"/>
      <c r="BZ20" s="19"/>
      <c r="CA20" s="19"/>
      <c r="CB20" s="19"/>
      <c r="CC20" s="19"/>
      <c r="CD20" s="19"/>
      <c r="CE20" s="19"/>
      <c r="CF20" s="19"/>
      <c r="CG20" s="19"/>
      <c r="CH20" s="19"/>
      <c r="CI20" s="19"/>
      <c r="CJ20" s="19"/>
      <c r="CK20" s="19"/>
      <c r="CL20" s="19"/>
      <c r="CM20" s="19"/>
      <c r="CN20" s="19"/>
      <c r="CO20" s="19"/>
      <c r="CP20" s="19"/>
      <c r="CQ20" s="19"/>
      <c r="CR20" s="19"/>
      <c r="CS20" s="19"/>
      <c r="CT20" s="19"/>
      <c r="CU20" s="19"/>
      <c r="CV20" s="19"/>
      <c r="CW20" s="19"/>
      <c r="CX20" s="19"/>
      <c r="CY20" s="19"/>
      <c r="CZ20" s="19"/>
      <c r="DA20" s="19"/>
      <c r="DB20" s="19"/>
      <c r="DC20" s="19"/>
      <c r="DD20" s="19"/>
      <c r="DE20" s="19"/>
      <c r="DF20" s="19"/>
      <c r="DG20" s="19"/>
      <c r="DH20" s="19"/>
      <c r="DI20" s="19"/>
      <c r="DJ20" s="19"/>
      <c r="DK20" s="19"/>
      <c r="DL20" s="19"/>
      <c r="DM20" s="19"/>
      <c r="DN20" s="19"/>
      <c r="DO20" s="19"/>
      <c r="DP20" s="19"/>
      <c r="DQ20" s="19"/>
      <c r="DR20" s="19"/>
    </row>
    <row r="21" spans="1:122" s="21" customFormat="1" ht="12" customHeight="1">
      <c r="A21" s="81" t="s">
        <v>29</v>
      </c>
      <c r="B21" s="81"/>
      <c r="C21" s="64"/>
      <c r="D21" s="89">
        <v>3059140</v>
      </c>
      <c r="E21" s="89"/>
      <c r="F21" s="89">
        <v>21438</v>
      </c>
      <c r="G21" s="89"/>
      <c r="H21" s="93">
        <v>7</v>
      </c>
      <c r="I21" s="64"/>
      <c r="J21" s="54">
        <v>2488431</v>
      </c>
      <c r="K21" s="89"/>
      <c r="L21" s="96">
        <v>813</v>
      </c>
      <c r="M21" s="58"/>
      <c r="N21" s="58"/>
      <c r="O21" s="58"/>
      <c r="P21" s="58"/>
      <c r="Q21" s="58"/>
      <c r="R21" s="58"/>
      <c r="S21" s="54">
        <v>1522374</v>
      </c>
      <c r="T21" s="54"/>
      <c r="U21" s="54">
        <f t="shared" si="0"/>
        <v>497.64770491053042</v>
      </c>
      <c r="V21" s="54"/>
      <c r="W21" s="54">
        <v>1501022</v>
      </c>
      <c r="X21" s="54"/>
      <c r="Y21" s="93">
        <f t="shared" ref="Y21:Y26" si="2">W21/S21*100</f>
        <v>98.597453713739199</v>
      </c>
      <c r="Z21" s="54"/>
      <c r="AA21" s="54">
        <v>711487</v>
      </c>
      <c r="AB21" s="54"/>
      <c r="AC21" s="54">
        <v>249</v>
      </c>
      <c r="AD21" s="54"/>
      <c r="AE21" s="54">
        <v>1603</v>
      </c>
      <c r="AF21" s="54"/>
      <c r="AG21" s="54">
        <v>39</v>
      </c>
      <c r="AH21" s="54"/>
      <c r="AI21" s="53"/>
      <c r="AJ21" s="53"/>
      <c r="AK21" s="98"/>
      <c r="AL21" s="53"/>
      <c r="AM21" s="53"/>
      <c r="AN21" s="53"/>
      <c r="AO21" s="53"/>
      <c r="AP21" s="53"/>
      <c r="AQ21" s="53"/>
      <c r="AR21" s="53"/>
      <c r="AS21" s="53"/>
      <c r="AT21" s="53"/>
      <c r="AU21" s="53"/>
      <c r="AV21" s="53"/>
      <c r="AW21" s="53"/>
      <c r="AX21" s="53"/>
      <c r="AY21" s="53"/>
      <c r="AZ21" s="53"/>
      <c r="BA21" s="53"/>
      <c r="BB21" s="53"/>
      <c r="BC21" s="53"/>
      <c r="BD21" s="19"/>
      <c r="BE21" s="22"/>
      <c r="BF21" s="18"/>
      <c r="BG21" s="22"/>
      <c r="BH21" s="18"/>
      <c r="BI21" s="22"/>
      <c r="BJ21" s="18"/>
      <c r="BK21" s="23"/>
      <c r="BL21" s="19"/>
      <c r="BM21" s="19"/>
      <c r="BN21" s="19"/>
      <c r="BO21" s="19"/>
      <c r="BP21" s="19"/>
      <c r="BQ21" s="19"/>
      <c r="BR21" s="19"/>
      <c r="BS21" s="19"/>
      <c r="BT21" s="19"/>
      <c r="BU21" s="19"/>
      <c r="BV21" s="19"/>
      <c r="BW21" s="19"/>
      <c r="BX21" s="19"/>
      <c r="BY21" s="19"/>
      <c r="BZ21" s="19"/>
      <c r="CA21" s="19"/>
      <c r="CB21" s="19"/>
      <c r="CC21" s="19"/>
      <c r="CD21" s="19"/>
      <c r="CE21" s="19"/>
      <c r="CF21" s="19"/>
      <c r="CG21" s="19"/>
      <c r="CH21" s="19"/>
      <c r="CI21" s="19"/>
      <c r="CJ21" s="19"/>
      <c r="CK21" s="19"/>
      <c r="CL21" s="19"/>
      <c r="CM21" s="19"/>
      <c r="CN21" s="19"/>
      <c r="CO21" s="19"/>
      <c r="CP21" s="19"/>
      <c r="CQ21" s="19"/>
      <c r="CR21" s="19"/>
      <c r="CS21" s="19"/>
      <c r="CT21" s="19"/>
      <c r="CU21" s="19"/>
      <c r="CV21" s="19"/>
      <c r="CW21" s="19"/>
      <c r="CX21" s="19"/>
      <c r="CY21" s="19"/>
      <c r="CZ21" s="19"/>
      <c r="DA21" s="19"/>
      <c r="DB21" s="19"/>
      <c r="DC21" s="19"/>
      <c r="DD21" s="19"/>
      <c r="DE21" s="19"/>
      <c r="DF21" s="19"/>
      <c r="DG21" s="19"/>
      <c r="DH21" s="19"/>
      <c r="DI21" s="19"/>
      <c r="DJ21" s="19"/>
      <c r="DK21" s="19"/>
      <c r="DL21" s="19"/>
      <c r="DM21" s="19"/>
      <c r="DN21" s="19"/>
      <c r="DO21" s="19"/>
      <c r="DP21" s="19"/>
      <c r="DQ21" s="19"/>
      <c r="DR21" s="19"/>
    </row>
    <row r="22" spans="1:122" s="21" customFormat="1" ht="12" customHeight="1">
      <c r="A22" s="81" t="s">
        <v>30</v>
      </c>
      <c r="B22" s="81"/>
      <c r="C22" s="64"/>
      <c r="D22" s="89">
        <v>880</v>
      </c>
      <c r="E22" s="89"/>
      <c r="F22" s="89">
        <v>1</v>
      </c>
      <c r="G22" s="64"/>
      <c r="H22" s="93">
        <v>1.5</v>
      </c>
      <c r="I22" s="64"/>
      <c r="J22" s="54">
        <v>66</v>
      </c>
      <c r="K22" s="89"/>
      <c r="L22" s="96">
        <v>75</v>
      </c>
      <c r="M22" s="58"/>
      <c r="N22" s="58"/>
      <c r="O22" s="58"/>
      <c r="P22" s="58"/>
      <c r="Q22" s="58"/>
      <c r="R22" s="58"/>
      <c r="S22" s="54">
        <v>26</v>
      </c>
      <c r="T22" s="54"/>
      <c r="U22" s="54">
        <f t="shared" si="0"/>
        <v>29.545454545454543</v>
      </c>
      <c r="V22" s="54"/>
      <c r="W22" s="54">
        <v>26</v>
      </c>
      <c r="X22" s="54"/>
      <c r="Y22" s="93">
        <v>99.9</v>
      </c>
      <c r="Z22" s="54"/>
      <c r="AA22" s="54">
        <v>19</v>
      </c>
      <c r="AB22" s="54"/>
      <c r="AC22" s="54">
        <v>23</v>
      </c>
      <c r="AD22" s="54"/>
      <c r="AE22" s="104">
        <v>0</v>
      </c>
      <c r="AF22" s="54"/>
      <c r="AG22" s="102">
        <v>0</v>
      </c>
      <c r="AH22" s="54"/>
      <c r="AI22" s="53"/>
      <c r="AJ22" s="53"/>
      <c r="AK22" s="98"/>
      <c r="AL22" s="53"/>
      <c r="AM22" s="53"/>
      <c r="AN22" s="53"/>
      <c r="AO22" s="53"/>
      <c r="AP22" s="53"/>
      <c r="AQ22" s="53"/>
      <c r="AR22" s="53"/>
      <c r="AS22" s="53"/>
      <c r="AT22" s="53"/>
      <c r="AU22" s="53"/>
      <c r="AV22" s="53"/>
      <c r="AW22" s="53"/>
      <c r="AX22" s="53"/>
      <c r="AY22" s="53"/>
      <c r="AZ22" s="53"/>
      <c r="BA22" s="53"/>
      <c r="BB22" s="53"/>
      <c r="BC22" s="53"/>
      <c r="BD22" s="19"/>
      <c r="BE22" s="22"/>
      <c r="BF22" s="18"/>
      <c r="BG22" s="22"/>
      <c r="BH22" s="18"/>
      <c r="BI22" s="22"/>
      <c r="BJ22" s="18"/>
      <c r="BK22" s="23"/>
      <c r="BL22" s="19"/>
      <c r="BM22" s="19"/>
      <c r="BN22" s="19"/>
      <c r="BO22" s="19"/>
      <c r="BP22" s="19"/>
      <c r="BQ22" s="19"/>
      <c r="BR22" s="19"/>
      <c r="BS22" s="19"/>
      <c r="BT22" s="19"/>
      <c r="BU22" s="19"/>
      <c r="BV22" s="19"/>
      <c r="BW22" s="19"/>
      <c r="BX22" s="19"/>
      <c r="BY22" s="19"/>
      <c r="BZ22" s="19"/>
      <c r="CA22" s="19"/>
      <c r="CB22" s="19"/>
      <c r="CC22" s="19"/>
      <c r="CD22" s="19"/>
      <c r="CE22" s="19"/>
      <c r="CF22" s="19"/>
      <c r="CG22" s="19"/>
      <c r="CH22" s="19"/>
      <c r="CI22" s="19"/>
      <c r="CJ22" s="19"/>
      <c r="CK22" s="19"/>
      <c r="CL22" s="19"/>
      <c r="CM22" s="19"/>
      <c r="CN22" s="19"/>
      <c r="CO22" s="19"/>
      <c r="CP22" s="19"/>
      <c r="CQ22" s="19"/>
      <c r="CR22" s="19"/>
      <c r="CS22" s="19"/>
      <c r="CT22" s="19"/>
      <c r="CU22" s="19"/>
      <c r="CV22" s="19"/>
      <c r="CW22" s="19"/>
      <c r="CX22" s="19"/>
      <c r="CY22" s="19"/>
      <c r="CZ22" s="19"/>
      <c r="DA22" s="19"/>
      <c r="DB22" s="19"/>
      <c r="DC22" s="19"/>
      <c r="DD22" s="19"/>
      <c r="DE22" s="19"/>
      <c r="DF22" s="19"/>
      <c r="DG22" s="19"/>
      <c r="DH22" s="19"/>
      <c r="DI22" s="19"/>
      <c r="DJ22" s="19"/>
      <c r="DK22" s="19"/>
      <c r="DL22" s="19"/>
      <c r="DM22" s="19"/>
      <c r="DN22" s="19"/>
      <c r="DO22" s="19"/>
      <c r="DP22" s="19"/>
      <c r="DQ22" s="19"/>
      <c r="DR22" s="19"/>
    </row>
    <row r="23" spans="1:122" s="21" customFormat="1" ht="12" customHeight="1">
      <c r="A23" s="81" t="s">
        <v>31</v>
      </c>
      <c r="B23" s="81"/>
      <c r="C23" s="64"/>
      <c r="D23" s="89">
        <v>12861000</v>
      </c>
      <c r="E23" s="89"/>
      <c r="F23" s="89">
        <v>27760</v>
      </c>
      <c r="G23" s="89"/>
      <c r="H23" s="64">
        <v>2.2000000000000002</v>
      </c>
      <c r="I23" s="64"/>
      <c r="J23" s="54">
        <v>635338</v>
      </c>
      <c r="K23" s="89"/>
      <c r="L23" s="96">
        <v>49</v>
      </c>
      <c r="M23" s="58"/>
      <c r="N23" s="58"/>
      <c r="O23" s="58"/>
      <c r="P23" s="58"/>
      <c r="Q23" s="58"/>
      <c r="R23" s="58"/>
      <c r="S23" s="54">
        <v>463541</v>
      </c>
      <c r="T23" s="54"/>
      <c r="U23" s="54">
        <f t="shared" si="0"/>
        <v>36.042376176036079</v>
      </c>
      <c r="V23" s="54"/>
      <c r="W23" s="54">
        <v>462420</v>
      </c>
      <c r="X23" s="54"/>
      <c r="Y23" s="93">
        <f t="shared" si="2"/>
        <v>99.758165944328553</v>
      </c>
      <c r="Z23" s="54"/>
      <c r="AA23" s="54">
        <v>462586</v>
      </c>
      <c r="AB23" s="54"/>
      <c r="AC23" s="54">
        <v>36</v>
      </c>
      <c r="AD23" s="54"/>
      <c r="AE23" s="54">
        <v>41</v>
      </c>
      <c r="AF23" s="105"/>
      <c r="AG23" s="106">
        <v>2</v>
      </c>
      <c r="AH23" s="54"/>
      <c r="AI23" s="53"/>
      <c r="AJ23" s="53"/>
      <c r="AK23" s="98"/>
      <c r="AL23" s="53"/>
      <c r="AM23" s="53"/>
      <c r="AN23" s="53"/>
      <c r="AO23" s="53"/>
      <c r="AP23" s="53"/>
      <c r="AQ23" s="53"/>
      <c r="AR23" s="53"/>
      <c r="AS23" s="53"/>
      <c r="AT23" s="53"/>
      <c r="AU23" s="53"/>
      <c r="AV23" s="53"/>
      <c r="AW23" s="53"/>
      <c r="AX23" s="53"/>
      <c r="AY23" s="53"/>
      <c r="AZ23" s="53"/>
      <c r="BA23" s="53"/>
      <c r="BB23" s="53"/>
      <c r="BC23" s="53"/>
      <c r="BD23" s="19"/>
      <c r="BE23" s="22"/>
      <c r="BF23" s="18"/>
      <c r="BG23" s="22"/>
      <c r="BH23" s="18"/>
      <c r="BI23" s="22"/>
      <c r="BJ23" s="18"/>
      <c r="BK23" s="23"/>
      <c r="BL23" s="19"/>
      <c r="BM23" s="19"/>
      <c r="BN23" s="19"/>
      <c r="BO23" s="19"/>
      <c r="BP23" s="19"/>
      <c r="BQ23" s="19"/>
      <c r="BR23" s="19"/>
      <c r="BS23" s="19"/>
      <c r="BT23" s="19"/>
      <c r="BU23" s="19"/>
      <c r="BV23" s="19"/>
      <c r="BW23" s="19"/>
      <c r="BX23" s="19"/>
      <c r="BY23" s="19"/>
      <c r="BZ23" s="19"/>
      <c r="CA23" s="19"/>
      <c r="CB23" s="19"/>
      <c r="CC23" s="19"/>
      <c r="CD23" s="19"/>
      <c r="CE23" s="19"/>
      <c r="CF23" s="19"/>
      <c r="CG23" s="19"/>
      <c r="CH23" s="19"/>
      <c r="CI23" s="19"/>
      <c r="CJ23" s="19"/>
      <c r="CK23" s="19"/>
      <c r="CL23" s="19"/>
      <c r="CM23" s="19"/>
      <c r="CN23" s="19"/>
      <c r="CO23" s="19"/>
      <c r="CP23" s="19"/>
      <c r="CQ23" s="19"/>
      <c r="CR23" s="19"/>
      <c r="CS23" s="19"/>
      <c r="CT23" s="19"/>
      <c r="CU23" s="19"/>
      <c r="CV23" s="19"/>
      <c r="CW23" s="19"/>
      <c r="CX23" s="19"/>
      <c r="CY23" s="19"/>
      <c r="CZ23" s="19"/>
      <c r="DA23" s="19"/>
      <c r="DB23" s="19"/>
      <c r="DC23" s="19"/>
      <c r="DD23" s="19"/>
      <c r="DE23" s="19"/>
      <c r="DF23" s="19"/>
      <c r="DG23" s="19"/>
      <c r="DH23" s="19"/>
      <c r="DI23" s="19"/>
      <c r="DJ23" s="19"/>
      <c r="DK23" s="19"/>
      <c r="DL23" s="19"/>
      <c r="DM23" s="19"/>
      <c r="DN23" s="19"/>
      <c r="DO23" s="19"/>
      <c r="DP23" s="19"/>
      <c r="DQ23" s="19"/>
      <c r="DR23" s="19"/>
    </row>
    <row r="24" spans="1:122" s="21" customFormat="1" ht="12" customHeight="1">
      <c r="A24" s="81" t="s">
        <v>32</v>
      </c>
      <c r="B24" s="81"/>
      <c r="C24" s="64"/>
      <c r="D24" s="89">
        <v>20</v>
      </c>
      <c r="E24" s="89"/>
      <c r="F24" s="150" t="s">
        <v>59</v>
      </c>
      <c r="G24" s="89"/>
      <c r="H24" s="103">
        <v>1</v>
      </c>
      <c r="I24" s="64"/>
      <c r="J24" s="54">
        <v>3</v>
      </c>
      <c r="K24" s="89"/>
      <c r="L24" s="96">
        <v>170</v>
      </c>
      <c r="M24" s="58"/>
      <c r="N24" s="58"/>
      <c r="O24" s="58"/>
      <c r="P24" s="58"/>
      <c r="Q24" s="58"/>
      <c r="R24" s="58"/>
      <c r="S24" s="54">
        <v>2</v>
      </c>
      <c r="T24" s="54"/>
      <c r="U24" s="54">
        <f t="shared" si="0"/>
        <v>100</v>
      </c>
      <c r="V24" s="54"/>
      <c r="W24" s="54">
        <v>2</v>
      </c>
      <c r="X24" s="54"/>
      <c r="Y24" s="93">
        <v>99.9</v>
      </c>
      <c r="Z24" s="54"/>
      <c r="AA24" s="54">
        <v>2</v>
      </c>
      <c r="AB24" s="54"/>
      <c r="AC24" s="54">
        <v>79</v>
      </c>
      <c r="AD24" s="54"/>
      <c r="AE24" s="104">
        <v>0</v>
      </c>
      <c r="AF24" s="54"/>
      <c r="AG24" s="102">
        <v>0</v>
      </c>
      <c r="AH24" s="54"/>
      <c r="AI24" s="53"/>
      <c r="AJ24" s="53"/>
      <c r="AK24" s="98"/>
      <c r="AL24" s="53"/>
      <c r="AM24" s="53"/>
      <c r="AN24" s="53"/>
      <c r="AO24" s="53"/>
      <c r="AP24" s="53"/>
      <c r="AQ24" s="53"/>
      <c r="AR24" s="53"/>
      <c r="AS24" s="53"/>
      <c r="AT24" s="53"/>
      <c r="AU24" s="53"/>
      <c r="AV24" s="53"/>
      <c r="AW24" s="53"/>
      <c r="AX24" s="53"/>
      <c r="AY24" s="53"/>
      <c r="AZ24" s="53"/>
      <c r="BA24" s="53"/>
      <c r="BB24" s="53"/>
      <c r="BC24" s="53"/>
      <c r="BD24" s="19"/>
      <c r="BE24" s="22"/>
      <c r="BF24" s="18"/>
      <c r="BG24" s="22"/>
      <c r="BH24" s="18"/>
      <c r="BI24" s="22"/>
      <c r="BJ24" s="18"/>
      <c r="BK24" s="23"/>
      <c r="BL24" s="19"/>
      <c r="BM24" s="19"/>
      <c r="BN24" s="19"/>
      <c r="BO24" s="19"/>
      <c r="BP24" s="19"/>
      <c r="BQ24" s="19"/>
      <c r="BR24" s="19"/>
      <c r="BS24" s="19"/>
      <c r="BT24" s="19"/>
      <c r="BU24" s="19"/>
      <c r="BV24" s="19"/>
      <c r="BW24" s="19"/>
      <c r="BX24" s="19"/>
      <c r="BY24" s="19"/>
      <c r="BZ24" s="19"/>
      <c r="CA24" s="19"/>
      <c r="CB24" s="19"/>
      <c r="CC24" s="19"/>
      <c r="CD24" s="19"/>
      <c r="CE24" s="19"/>
      <c r="CF24" s="19"/>
      <c r="CG24" s="19"/>
      <c r="CH24" s="19"/>
      <c r="CI24" s="19"/>
      <c r="CJ24" s="19"/>
      <c r="CK24" s="19"/>
      <c r="CL24" s="19"/>
      <c r="CM24" s="19"/>
      <c r="CN24" s="19"/>
      <c r="CO24" s="19"/>
      <c r="CP24" s="19"/>
      <c r="CQ24" s="19"/>
      <c r="CR24" s="19"/>
      <c r="CS24" s="19"/>
      <c r="CT24" s="19"/>
      <c r="CU24" s="19"/>
      <c r="CV24" s="19"/>
      <c r="CW24" s="19"/>
      <c r="CX24" s="19"/>
      <c r="CY24" s="19"/>
      <c r="CZ24" s="19"/>
      <c r="DA24" s="19"/>
      <c r="DB24" s="19"/>
      <c r="DC24" s="19"/>
      <c r="DD24" s="19"/>
      <c r="DE24" s="19"/>
      <c r="DF24" s="19"/>
      <c r="DG24" s="19"/>
      <c r="DH24" s="19"/>
      <c r="DI24" s="19"/>
      <c r="DJ24" s="19"/>
      <c r="DK24" s="19"/>
      <c r="DL24" s="19"/>
      <c r="DM24" s="19"/>
      <c r="DN24" s="19"/>
      <c r="DO24" s="19"/>
      <c r="DP24" s="19"/>
      <c r="DQ24" s="19"/>
      <c r="DR24" s="19"/>
    </row>
    <row r="25" spans="1:122" s="19" customFormat="1" ht="15.6" customHeight="1">
      <c r="A25" s="107" t="s">
        <v>47</v>
      </c>
      <c r="B25" s="107"/>
      <c r="C25" s="53"/>
      <c r="D25" s="98">
        <v>10257080</v>
      </c>
      <c r="E25" s="98"/>
      <c r="F25" s="98">
        <v>140726</v>
      </c>
      <c r="G25" s="98"/>
      <c r="H25" s="53">
        <v>13.7</v>
      </c>
      <c r="I25" s="53"/>
      <c r="J25" s="58">
        <v>18055102</v>
      </c>
      <c r="K25" s="98"/>
      <c r="L25" s="108">
        <v>1760</v>
      </c>
      <c r="M25" s="97"/>
      <c r="N25" s="58"/>
      <c r="O25" s="58"/>
      <c r="P25" s="58"/>
      <c r="Q25" s="58"/>
      <c r="R25" s="58"/>
      <c r="S25" s="58">
        <v>9970052</v>
      </c>
      <c r="T25" s="58"/>
      <c r="U25" s="54">
        <f t="shared" si="0"/>
        <v>972.01659731619532</v>
      </c>
      <c r="V25" s="58"/>
      <c r="W25" s="58">
        <v>9892101</v>
      </c>
      <c r="X25" s="58"/>
      <c r="Y25" s="93">
        <f t="shared" si="2"/>
        <v>99.218148511161232</v>
      </c>
      <c r="Z25" s="58"/>
      <c r="AA25" s="58">
        <v>7733927</v>
      </c>
      <c r="AB25" s="58"/>
      <c r="AC25" s="58">
        <v>767</v>
      </c>
      <c r="AD25" s="58"/>
      <c r="AE25" s="58">
        <v>4788</v>
      </c>
      <c r="AF25" s="58"/>
      <c r="AG25" s="58">
        <v>15</v>
      </c>
      <c r="AH25" s="58"/>
      <c r="AI25" s="98"/>
      <c r="AJ25" s="53"/>
      <c r="AK25" s="98"/>
      <c r="AL25" s="53"/>
      <c r="AM25" s="53"/>
      <c r="AN25" s="53"/>
      <c r="AO25" s="53"/>
      <c r="AP25" s="53"/>
      <c r="AQ25" s="53"/>
      <c r="AR25" s="53"/>
      <c r="AS25" s="53"/>
      <c r="AT25" s="53"/>
      <c r="AU25" s="53"/>
      <c r="AV25" s="53"/>
      <c r="AW25" s="53"/>
      <c r="AX25" s="53"/>
      <c r="AY25" s="53"/>
      <c r="AZ25" s="53"/>
      <c r="BA25" s="53"/>
      <c r="BB25" s="53"/>
      <c r="BC25" s="53"/>
      <c r="BE25" s="22"/>
      <c r="BF25" s="18"/>
      <c r="BG25" s="22"/>
      <c r="BH25" s="18"/>
      <c r="BI25" s="18"/>
      <c r="BJ25" s="18"/>
    </row>
    <row r="26" spans="1:122" s="19" customFormat="1" ht="15" customHeight="1">
      <c r="A26" s="109" t="s">
        <v>48</v>
      </c>
      <c r="B26" s="109"/>
      <c r="C26" s="62"/>
      <c r="D26" s="110" t="s">
        <v>60</v>
      </c>
      <c r="E26" s="111"/>
      <c r="F26" s="111">
        <f>F8-SUM(F10:F25)</f>
        <v>91293</v>
      </c>
      <c r="G26" s="111"/>
      <c r="H26" s="110" t="s">
        <v>61</v>
      </c>
      <c r="I26" s="62"/>
      <c r="J26" s="147">
        <f>J8-SUM(J10:J25)</f>
        <v>16506593</v>
      </c>
      <c r="K26" s="111"/>
      <c r="L26" s="110" t="s">
        <v>62</v>
      </c>
      <c r="M26" s="97"/>
      <c r="N26" s="58"/>
      <c r="O26" s="58"/>
      <c r="P26" s="58"/>
      <c r="Q26" s="58"/>
      <c r="R26" s="58"/>
      <c r="S26" s="147">
        <f>S8-SUM(S10:S25)</f>
        <v>8881450</v>
      </c>
      <c r="T26" s="83"/>
      <c r="U26" s="110" t="s">
        <v>38</v>
      </c>
      <c r="V26" s="83"/>
      <c r="W26" s="147">
        <f>W8-SUM(W10:W25)</f>
        <v>8875249</v>
      </c>
      <c r="X26" s="83"/>
      <c r="Y26" s="112">
        <f t="shared" si="2"/>
        <v>99.930180319655022</v>
      </c>
      <c r="Z26" s="83"/>
      <c r="AA26" s="147">
        <f>AA8-SUM(AA10:AA25)</f>
        <v>6990919</v>
      </c>
      <c r="AB26" s="83"/>
      <c r="AC26" s="110" t="s">
        <v>60</v>
      </c>
      <c r="AD26" s="83"/>
      <c r="AE26" s="147">
        <f>AE8-SUM(AE10:AE25)</f>
        <v>514</v>
      </c>
      <c r="AF26" s="83"/>
      <c r="AG26" s="110" t="s">
        <v>38</v>
      </c>
      <c r="AH26" s="83"/>
      <c r="AI26" s="98"/>
      <c r="AJ26" s="53"/>
      <c r="AK26" s="98"/>
      <c r="AL26" s="53"/>
      <c r="AM26" s="53"/>
      <c r="AN26" s="53"/>
      <c r="AO26" s="53"/>
      <c r="AP26" s="53"/>
      <c r="AQ26" s="53"/>
      <c r="AR26" s="53"/>
      <c r="AS26" s="53"/>
      <c r="AT26" s="53"/>
      <c r="AU26" s="53"/>
      <c r="AV26" s="53"/>
      <c r="AW26" s="53"/>
      <c r="AX26" s="53"/>
      <c r="AY26" s="53"/>
      <c r="AZ26" s="53"/>
      <c r="BA26" s="53"/>
      <c r="BB26" s="53"/>
      <c r="BC26" s="53"/>
      <c r="BE26" s="22"/>
      <c r="BF26" s="18"/>
      <c r="BG26" s="22"/>
      <c r="BH26" s="18"/>
      <c r="BI26" s="18"/>
      <c r="BJ26" s="18"/>
    </row>
    <row r="27" spans="1:122" s="3" customFormat="1" ht="11.25" customHeight="1">
      <c r="A27" s="113" t="s">
        <v>49</v>
      </c>
      <c r="B27" s="114"/>
      <c r="C27" s="114"/>
      <c r="D27" s="115"/>
      <c r="E27" s="115"/>
      <c r="F27" s="116"/>
      <c r="G27" s="115"/>
      <c r="H27" s="117"/>
      <c r="I27" s="115"/>
      <c r="J27" s="118"/>
      <c r="K27" s="115"/>
      <c r="L27" s="115"/>
      <c r="M27" s="115"/>
      <c r="N27" s="115"/>
      <c r="O27" s="115"/>
      <c r="P27" s="115"/>
      <c r="Q27" s="115"/>
      <c r="R27" s="115"/>
      <c r="S27" s="115"/>
      <c r="T27" s="115"/>
      <c r="U27" s="115"/>
      <c r="V27" s="115"/>
      <c r="W27" s="115"/>
      <c r="X27" s="115"/>
      <c r="Y27" s="117"/>
      <c r="Z27" s="115"/>
      <c r="AA27" s="115"/>
      <c r="AB27" s="115"/>
      <c r="AC27" s="115"/>
      <c r="AD27" s="115"/>
      <c r="AE27" s="115"/>
      <c r="AF27" s="115"/>
      <c r="AG27" s="115"/>
      <c r="AH27" s="115"/>
      <c r="AI27" s="119"/>
      <c r="AJ27" s="115"/>
      <c r="AK27" s="115"/>
      <c r="AL27" s="119"/>
      <c r="AM27" s="119"/>
      <c r="AN27" s="115"/>
      <c r="AO27" s="115"/>
      <c r="AP27" s="119"/>
      <c r="AQ27" s="119"/>
      <c r="AR27" s="115"/>
      <c r="AS27" s="115"/>
      <c r="AT27" s="119"/>
      <c r="AU27" s="119"/>
      <c r="AV27" s="115"/>
      <c r="AW27" s="119"/>
      <c r="AX27" s="115"/>
      <c r="AY27" s="119"/>
      <c r="AZ27" s="115"/>
      <c r="BA27" s="119"/>
      <c r="BB27" s="115"/>
      <c r="BC27" s="119"/>
      <c r="BD27" s="5"/>
      <c r="BE27" s="6"/>
      <c r="BF27" s="5"/>
      <c r="BG27" s="6"/>
      <c r="BH27" s="5"/>
      <c r="BI27" s="6"/>
      <c r="BJ27" s="5"/>
      <c r="BK27" s="9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</row>
    <row r="28" spans="1:122" s="3" customFormat="1" ht="9" customHeight="1">
      <c r="A28" s="120" t="s">
        <v>41</v>
      </c>
      <c r="B28" s="114"/>
      <c r="C28" s="114"/>
      <c r="D28" s="115"/>
      <c r="E28" s="115"/>
      <c r="F28" s="116"/>
      <c r="G28" s="115"/>
      <c r="H28" s="117"/>
      <c r="I28" s="115"/>
      <c r="J28" s="118"/>
      <c r="K28" s="115"/>
      <c r="L28" s="115"/>
      <c r="M28" s="115"/>
      <c r="N28" s="115"/>
      <c r="O28" s="115"/>
      <c r="P28" s="115"/>
      <c r="Q28" s="115"/>
      <c r="R28" s="115"/>
      <c r="S28" s="115"/>
      <c r="T28" s="115"/>
      <c r="U28" s="115"/>
      <c r="V28" s="115"/>
      <c r="W28" s="115"/>
      <c r="X28" s="115"/>
      <c r="Y28" s="117"/>
      <c r="Z28" s="115"/>
      <c r="AA28" s="115"/>
      <c r="AB28" s="115"/>
      <c r="AC28" s="115"/>
      <c r="AD28" s="115"/>
      <c r="AE28" s="121"/>
      <c r="AF28" s="115"/>
      <c r="AG28" s="115"/>
      <c r="AH28" s="115"/>
      <c r="AI28" s="119"/>
      <c r="AJ28" s="115"/>
      <c r="AK28" s="115"/>
      <c r="AL28" s="119"/>
      <c r="AM28" s="119"/>
      <c r="AN28" s="115"/>
      <c r="AO28" s="115"/>
      <c r="AP28" s="119"/>
      <c r="AQ28" s="119"/>
      <c r="AR28" s="115"/>
      <c r="AS28" s="115"/>
      <c r="AT28" s="119"/>
      <c r="AU28" s="119"/>
      <c r="AV28" s="115"/>
      <c r="AW28" s="119"/>
      <c r="AX28" s="115"/>
      <c r="AY28" s="119"/>
      <c r="AZ28" s="115"/>
      <c r="BA28" s="119"/>
      <c r="BB28" s="115"/>
      <c r="BC28" s="119"/>
      <c r="BD28" s="5"/>
      <c r="BE28" s="6"/>
      <c r="BF28" s="5"/>
      <c r="BG28" s="6"/>
      <c r="BH28" s="5"/>
      <c r="BI28" s="6"/>
      <c r="BJ28" s="5"/>
      <c r="BK28" s="9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</row>
    <row r="29" spans="1:122" s="3" customFormat="1" ht="11.25" customHeight="1">
      <c r="A29" s="122" t="s">
        <v>50</v>
      </c>
      <c r="B29" s="114"/>
      <c r="C29" s="114"/>
      <c r="D29" s="115"/>
      <c r="E29" s="115"/>
      <c r="F29" s="116"/>
      <c r="G29" s="115"/>
      <c r="H29" s="117"/>
      <c r="I29" s="115"/>
      <c r="J29" s="118"/>
      <c r="K29" s="115"/>
      <c r="L29" s="115"/>
      <c r="M29" s="115"/>
      <c r="N29" s="115"/>
      <c r="O29" s="115"/>
      <c r="P29" s="115"/>
      <c r="Q29" s="115"/>
      <c r="R29" s="115"/>
      <c r="S29" s="115"/>
      <c r="T29" s="115"/>
      <c r="U29" s="115"/>
      <c r="V29" s="115"/>
      <c r="W29" s="115"/>
      <c r="X29" s="115"/>
      <c r="Y29" s="117"/>
      <c r="Z29" s="115"/>
      <c r="AA29" s="115"/>
      <c r="AB29" s="115"/>
      <c r="AC29" s="115"/>
      <c r="AD29" s="115"/>
      <c r="AE29" s="115"/>
      <c r="AF29" s="115"/>
      <c r="AG29" s="115"/>
      <c r="AH29" s="115"/>
      <c r="AI29" s="115"/>
      <c r="AJ29" s="115"/>
      <c r="AK29" s="115"/>
      <c r="AL29" s="115"/>
      <c r="AM29" s="115"/>
      <c r="AN29" s="115"/>
      <c r="AO29" s="115"/>
      <c r="AP29" s="115"/>
      <c r="AQ29" s="115"/>
      <c r="AR29" s="115"/>
      <c r="AS29" s="115"/>
      <c r="AT29" s="115"/>
      <c r="AU29" s="115"/>
      <c r="AV29" s="115"/>
      <c r="AW29" s="115"/>
      <c r="AX29" s="115"/>
      <c r="AY29" s="115"/>
      <c r="AZ29" s="115"/>
      <c r="BA29" s="115"/>
      <c r="BB29" s="115"/>
      <c r="BC29" s="115"/>
      <c r="BD29" s="5"/>
      <c r="BE29" s="5"/>
      <c r="BF29" s="5"/>
      <c r="BG29" s="5"/>
      <c r="BH29" s="5"/>
      <c r="BI29" s="5"/>
      <c r="BJ29" s="5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</row>
    <row r="30" spans="1:122" s="10" customFormat="1" ht="10.5" customHeight="1">
      <c r="A30" s="123" t="s">
        <v>51</v>
      </c>
      <c r="B30" s="114"/>
      <c r="C30" s="114"/>
      <c r="D30" s="124"/>
      <c r="E30" s="124"/>
      <c r="F30" s="125"/>
      <c r="G30" s="124"/>
      <c r="H30" s="126"/>
      <c r="I30" s="124"/>
      <c r="J30" s="127"/>
      <c r="K30" s="124"/>
      <c r="L30" s="124" t="s">
        <v>63</v>
      </c>
      <c r="M30" s="124"/>
      <c r="N30" s="124"/>
      <c r="O30" s="124"/>
      <c r="P30" s="124"/>
      <c r="Q30" s="124"/>
      <c r="R30" s="124"/>
      <c r="S30" s="124"/>
      <c r="T30" s="124"/>
      <c r="U30" s="124"/>
      <c r="V30" s="124"/>
      <c r="W30" s="124"/>
      <c r="X30" s="124"/>
      <c r="Y30" s="126"/>
      <c r="Z30" s="124"/>
      <c r="AA30" s="124"/>
      <c r="AB30" s="124"/>
      <c r="AC30" s="124"/>
      <c r="AD30" s="124"/>
      <c r="AE30" s="124"/>
      <c r="AF30" s="124"/>
      <c r="AG30" s="124"/>
      <c r="AH30" s="124"/>
      <c r="AI30" s="124"/>
      <c r="AJ30" s="124"/>
      <c r="AK30" s="124"/>
      <c r="AL30" s="124"/>
      <c r="AM30" s="124"/>
      <c r="AN30" s="124"/>
      <c r="AO30" s="124"/>
      <c r="AP30" s="124"/>
      <c r="AQ30" s="124"/>
      <c r="AR30" s="124"/>
      <c r="AS30" s="124"/>
      <c r="AT30" s="124"/>
      <c r="AU30" s="124"/>
      <c r="AV30" s="124"/>
      <c r="AW30" s="124"/>
      <c r="AX30" s="124"/>
      <c r="AY30" s="124"/>
      <c r="AZ30" s="124"/>
      <c r="BA30" s="124"/>
      <c r="BB30" s="124"/>
      <c r="BC30" s="124"/>
      <c r="BD30" s="8"/>
      <c r="BE30" s="8"/>
      <c r="BF30" s="8"/>
      <c r="BG30" s="8"/>
      <c r="BH30" s="8"/>
      <c r="BI30" s="8"/>
      <c r="BJ30" s="8"/>
    </row>
    <row r="31" spans="1:122" s="7" customFormat="1" ht="9" customHeight="1">
      <c r="A31" s="128" t="s">
        <v>33</v>
      </c>
      <c r="B31" s="129"/>
      <c r="C31" s="129"/>
      <c r="D31" s="130"/>
      <c r="E31" s="130"/>
      <c r="F31" s="131"/>
      <c r="G31" s="130"/>
      <c r="H31" s="132"/>
      <c r="I31" s="130"/>
      <c r="J31" s="133"/>
      <c r="K31" s="130"/>
      <c r="L31" s="130"/>
      <c r="M31" s="124"/>
      <c r="N31" s="124"/>
      <c r="O31" s="124"/>
      <c r="P31" s="124"/>
      <c r="Q31" s="124"/>
      <c r="R31" s="124"/>
      <c r="S31" s="130"/>
      <c r="T31" s="130"/>
      <c r="U31" s="130"/>
      <c r="V31" s="130"/>
      <c r="W31" s="130"/>
      <c r="X31" s="130"/>
      <c r="Y31" s="132"/>
      <c r="Z31" s="130"/>
      <c r="AA31" s="130"/>
      <c r="AB31" s="130"/>
      <c r="AC31" s="130"/>
      <c r="AD31" s="130"/>
      <c r="AE31" s="130"/>
      <c r="AF31" s="130"/>
      <c r="AG31" s="130"/>
      <c r="AH31" s="130"/>
      <c r="AI31" s="124"/>
      <c r="AJ31" s="124"/>
      <c r="AK31" s="124"/>
      <c r="AL31" s="124"/>
      <c r="AM31" s="124"/>
      <c r="AN31" s="124"/>
      <c r="AO31" s="124"/>
      <c r="AP31" s="124"/>
      <c r="AQ31" s="124"/>
      <c r="AR31" s="124"/>
      <c r="AS31" s="124"/>
      <c r="AT31" s="124"/>
      <c r="AU31" s="124"/>
      <c r="AV31" s="124"/>
      <c r="AW31" s="124"/>
      <c r="AX31" s="124"/>
      <c r="AY31" s="124"/>
      <c r="AZ31" s="124"/>
      <c r="BA31" s="124"/>
      <c r="BB31" s="124"/>
      <c r="BC31" s="124"/>
      <c r="BD31" s="8"/>
      <c r="BE31" s="8"/>
      <c r="BF31" s="8"/>
      <c r="BG31" s="8"/>
      <c r="BH31" s="8"/>
      <c r="BI31" s="8"/>
      <c r="BJ31" s="8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</row>
    <row r="32" spans="1:122" ht="11.25" customHeight="1">
      <c r="A32" s="134" t="s">
        <v>52</v>
      </c>
      <c r="B32" s="129"/>
      <c r="C32" s="129"/>
      <c r="D32" s="135"/>
      <c r="E32" s="135"/>
      <c r="F32" s="136"/>
      <c r="G32" s="135"/>
      <c r="I32" s="135"/>
      <c r="K32" s="135"/>
      <c r="M32" s="115"/>
      <c r="N32" s="115"/>
      <c r="O32" s="115"/>
      <c r="P32" s="115"/>
      <c r="Q32" s="115"/>
      <c r="R32" s="115"/>
      <c r="V32" s="135"/>
      <c r="AH32" s="135"/>
      <c r="AI32" s="115"/>
      <c r="AJ32" s="115"/>
      <c r="AK32" s="115"/>
      <c r="AL32" s="115"/>
      <c r="AM32" s="115"/>
      <c r="AN32" s="115"/>
      <c r="AO32" s="115"/>
      <c r="AP32" s="115"/>
      <c r="AQ32" s="115"/>
      <c r="AR32" s="115"/>
      <c r="AS32" s="115"/>
      <c r="AT32" s="115"/>
      <c r="AU32" s="115"/>
      <c r="AV32" s="115"/>
      <c r="AW32" s="115"/>
      <c r="AX32" s="115"/>
      <c r="AY32" s="115"/>
      <c r="AZ32" s="115"/>
      <c r="BA32" s="115"/>
      <c r="BB32" s="115"/>
      <c r="BC32" s="115"/>
      <c r="BD32" s="5"/>
      <c r="BE32" s="5"/>
      <c r="BF32" s="5"/>
      <c r="BG32" s="5"/>
      <c r="BH32" s="5"/>
      <c r="BI32" s="5"/>
      <c r="BJ32" s="5"/>
    </row>
    <row r="33" spans="1:122" ht="9" customHeight="1">
      <c r="A33" s="139" t="s">
        <v>36</v>
      </c>
      <c r="B33" s="129"/>
      <c r="C33" s="129"/>
      <c r="D33" s="135"/>
      <c r="E33" s="135"/>
      <c r="F33" s="136"/>
      <c r="G33" s="135"/>
      <c r="I33" s="135"/>
      <c r="K33" s="135"/>
      <c r="M33" s="115"/>
      <c r="N33" s="115"/>
      <c r="O33" s="115"/>
      <c r="P33" s="115"/>
      <c r="Q33" s="115"/>
      <c r="R33" s="115"/>
      <c r="V33" s="135"/>
      <c r="AH33" s="135"/>
      <c r="AI33" s="115"/>
      <c r="AJ33" s="115"/>
      <c r="AK33" s="115"/>
      <c r="AL33" s="115"/>
      <c r="AM33" s="115"/>
      <c r="AN33" s="115"/>
      <c r="AO33" s="115"/>
      <c r="AP33" s="115"/>
      <c r="AQ33" s="115"/>
      <c r="AR33" s="115"/>
      <c r="AS33" s="115"/>
      <c r="AT33" s="115"/>
      <c r="AU33" s="115"/>
      <c r="AV33" s="115"/>
      <c r="AW33" s="115"/>
      <c r="AX33" s="115"/>
      <c r="AY33" s="115"/>
      <c r="AZ33" s="115"/>
      <c r="BA33" s="115"/>
      <c r="BB33" s="115"/>
      <c r="BC33" s="115"/>
      <c r="BD33" s="5"/>
      <c r="BE33" s="5"/>
      <c r="BF33" s="5"/>
      <c r="BG33" s="5"/>
      <c r="BH33" s="5"/>
      <c r="BI33" s="5"/>
      <c r="BJ33" s="5"/>
    </row>
    <row r="34" spans="1:122" ht="11.25" customHeight="1">
      <c r="A34" s="134" t="s">
        <v>53</v>
      </c>
      <c r="B34" s="129"/>
      <c r="C34" s="129"/>
      <c r="D34" s="135"/>
      <c r="E34" s="135"/>
      <c r="F34" s="136"/>
      <c r="G34" s="135"/>
      <c r="I34" s="135"/>
      <c r="K34" s="135"/>
      <c r="M34" s="115"/>
      <c r="N34" s="115"/>
      <c r="O34" s="115"/>
      <c r="P34" s="115"/>
      <c r="Q34" s="115"/>
      <c r="R34" s="115"/>
      <c r="V34" s="135"/>
      <c r="AH34" s="135"/>
      <c r="AI34" s="115"/>
      <c r="AJ34" s="115"/>
      <c r="AK34" s="115"/>
      <c r="AL34" s="115"/>
      <c r="AM34" s="115"/>
      <c r="AN34" s="115"/>
      <c r="AO34" s="115"/>
      <c r="AP34" s="115"/>
      <c r="AQ34" s="115"/>
      <c r="AR34" s="115"/>
      <c r="AS34" s="115"/>
      <c r="AT34" s="115"/>
      <c r="AU34" s="115"/>
      <c r="AV34" s="115"/>
      <c r="AW34" s="115"/>
      <c r="AX34" s="115"/>
      <c r="AY34" s="115"/>
      <c r="AZ34" s="115"/>
      <c r="BA34" s="115"/>
      <c r="BB34" s="115"/>
      <c r="BC34" s="115"/>
      <c r="BD34" s="5"/>
      <c r="BE34" s="5"/>
      <c r="BF34" s="5"/>
      <c r="BG34" s="5"/>
      <c r="BH34" s="5"/>
      <c r="BI34" s="5"/>
      <c r="BJ34" s="5"/>
    </row>
    <row r="35" spans="1:122" ht="9" customHeight="1">
      <c r="A35" s="139" t="s">
        <v>64</v>
      </c>
      <c r="B35" s="129"/>
      <c r="C35" s="129"/>
      <c r="D35" s="135"/>
      <c r="E35" s="135"/>
      <c r="F35" s="136"/>
      <c r="G35" s="135"/>
      <c r="I35" s="135"/>
      <c r="K35" s="135"/>
      <c r="M35" s="115"/>
      <c r="N35" s="115"/>
      <c r="O35" s="115"/>
      <c r="P35" s="115"/>
      <c r="Q35" s="115"/>
      <c r="R35" s="115"/>
      <c r="V35" s="135"/>
      <c r="AH35" s="135"/>
      <c r="AI35" s="115"/>
      <c r="AJ35" s="115"/>
      <c r="AK35" s="115"/>
      <c r="AL35" s="115"/>
      <c r="AM35" s="115"/>
      <c r="AN35" s="115"/>
      <c r="AO35" s="115"/>
      <c r="AP35" s="115"/>
      <c r="AQ35" s="115"/>
      <c r="AR35" s="115"/>
      <c r="AS35" s="115"/>
      <c r="AT35" s="115"/>
      <c r="AU35" s="115"/>
      <c r="AV35" s="115"/>
      <c r="AW35" s="115"/>
      <c r="AX35" s="115"/>
      <c r="AY35" s="115"/>
      <c r="AZ35" s="115"/>
      <c r="BA35" s="115"/>
      <c r="BB35" s="115"/>
      <c r="BC35" s="115"/>
      <c r="BD35" s="5"/>
      <c r="BE35" s="5"/>
      <c r="BF35" s="5"/>
      <c r="BG35" s="5"/>
      <c r="BH35" s="5"/>
      <c r="BI35" s="5"/>
      <c r="BJ35" s="5"/>
    </row>
    <row r="36" spans="1:122" ht="11.45" customHeight="1">
      <c r="A36" s="164" t="s">
        <v>54</v>
      </c>
      <c r="B36" s="114"/>
      <c r="C36" s="114"/>
      <c r="D36" s="115"/>
      <c r="E36" s="115"/>
      <c r="F36" s="116"/>
      <c r="G36" s="115"/>
      <c r="H36" s="117"/>
      <c r="I36" s="115"/>
      <c r="J36" s="118"/>
      <c r="K36" s="115"/>
      <c r="L36" s="115"/>
      <c r="M36" s="115"/>
      <c r="N36" s="115"/>
      <c r="O36" s="115"/>
      <c r="P36" s="115"/>
      <c r="Q36" s="115"/>
      <c r="R36" s="115"/>
      <c r="S36" s="115"/>
      <c r="T36" s="115"/>
      <c r="U36" s="115"/>
      <c r="V36" s="115"/>
      <c r="W36" s="115"/>
      <c r="X36" s="115"/>
      <c r="Y36" s="117"/>
      <c r="Z36" s="115"/>
      <c r="AA36" s="115"/>
      <c r="AB36" s="115"/>
      <c r="AC36" s="115"/>
      <c r="AD36" s="115"/>
      <c r="AE36" s="115"/>
      <c r="AF36" s="115"/>
      <c r="AG36" s="115"/>
      <c r="AH36" s="115"/>
      <c r="AI36" s="115"/>
      <c r="AJ36" s="115"/>
      <c r="AK36" s="115"/>
      <c r="AL36" s="115"/>
      <c r="AM36" s="115"/>
      <c r="AN36" s="115"/>
      <c r="AO36" s="115"/>
      <c r="AP36" s="115"/>
      <c r="AQ36" s="115"/>
      <c r="AR36" s="115"/>
      <c r="AS36" s="115"/>
      <c r="AT36" s="115"/>
      <c r="AU36" s="115"/>
      <c r="AV36" s="115"/>
      <c r="AW36" s="115"/>
      <c r="AX36" s="115"/>
      <c r="AY36" s="115"/>
      <c r="AZ36" s="115"/>
      <c r="BA36" s="115"/>
      <c r="BB36" s="115"/>
      <c r="BC36" s="115"/>
      <c r="BD36" s="5"/>
      <c r="BE36" s="5"/>
      <c r="BF36" s="5"/>
      <c r="BG36" s="5"/>
      <c r="BH36" s="5"/>
      <c r="BI36" s="5"/>
      <c r="BJ36" s="5"/>
    </row>
    <row r="37" spans="1:122" ht="9.9499999999999993" customHeight="1">
      <c r="A37" s="129"/>
      <c r="B37" s="129"/>
      <c r="C37" s="129"/>
      <c r="D37" s="135"/>
      <c r="E37" s="135"/>
      <c r="F37" s="136"/>
      <c r="G37" s="135"/>
      <c r="I37" s="135"/>
      <c r="K37" s="135"/>
      <c r="M37" s="115"/>
      <c r="N37" s="115"/>
      <c r="O37" s="115"/>
      <c r="P37" s="115"/>
      <c r="Q37" s="115"/>
      <c r="R37" s="115"/>
      <c r="V37" s="135"/>
      <c r="AH37" s="135"/>
      <c r="AI37" s="115"/>
      <c r="AJ37" s="115"/>
      <c r="AK37" s="115"/>
      <c r="AL37" s="115"/>
      <c r="AM37" s="115"/>
      <c r="AN37" s="115"/>
      <c r="AO37" s="115"/>
      <c r="AP37" s="115"/>
      <c r="AQ37" s="115"/>
      <c r="AR37" s="115"/>
      <c r="AS37" s="115"/>
      <c r="AT37" s="115"/>
      <c r="AU37" s="115"/>
      <c r="AV37" s="115"/>
      <c r="AW37" s="115"/>
      <c r="AX37" s="115"/>
      <c r="AY37" s="115"/>
      <c r="AZ37" s="115"/>
      <c r="BA37" s="115"/>
      <c r="BB37" s="115"/>
      <c r="BC37" s="115"/>
      <c r="BD37" s="5"/>
      <c r="BE37" s="5"/>
      <c r="BF37" s="5"/>
      <c r="BG37" s="5"/>
      <c r="BH37" s="5"/>
      <c r="BI37" s="5"/>
      <c r="BJ37" s="5"/>
    </row>
    <row r="38" spans="1:122" ht="12" customHeight="1">
      <c r="A38" s="155" t="s">
        <v>34</v>
      </c>
      <c r="B38" s="129"/>
      <c r="C38" s="129"/>
      <c r="D38" s="141"/>
      <c r="E38" s="135"/>
      <c r="F38" s="142"/>
      <c r="G38" s="135"/>
      <c r="I38" s="135"/>
      <c r="K38" s="135"/>
      <c r="M38" s="115"/>
      <c r="N38" s="115"/>
      <c r="O38" s="115"/>
      <c r="P38" s="115"/>
      <c r="Q38" s="115"/>
      <c r="R38" s="115"/>
      <c r="V38" s="135"/>
      <c r="AE38" s="141"/>
      <c r="AF38" s="141"/>
      <c r="AG38" s="141"/>
      <c r="AH38" s="135"/>
      <c r="AI38" s="115"/>
      <c r="AJ38" s="115"/>
      <c r="AK38" s="115"/>
      <c r="AL38" s="115"/>
      <c r="AM38" s="115"/>
      <c r="AN38" s="115"/>
      <c r="AO38" s="115"/>
      <c r="AP38" s="115"/>
      <c r="AQ38" s="115"/>
      <c r="AR38" s="115"/>
      <c r="AS38" s="115"/>
      <c r="AT38" s="115"/>
      <c r="AU38" s="115"/>
      <c r="AV38" s="115"/>
      <c r="AW38" s="115"/>
      <c r="AX38" s="115"/>
      <c r="AY38" s="115"/>
      <c r="AZ38" s="115"/>
      <c r="BA38" s="115"/>
      <c r="BB38" s="115"/>
      <c r="BC38" s="115"/>
      <c r="BD38" s="5"/>
      <c r="BE38" s="5"/>
      <c r="BF38" s="5"/>
      <c r="BG38" s="5"/>
      <c r="BH38" s="5"/>
      <c r="BI38" s="5"/>
      <c r="BJ38" s="5"/>
    </row>
    <row r="39" spans="1:122" s="2" customFormat="1" ht="9.9499999999999993" customHeight="1">
      <c r="A39" s="140" t="s">
        <v>37</v>
      </c>
      <c r="B39" s="158"/>
      <c r="C39" s="158"/>
      <c r="D39" s="159"/>
      <c r="E39" s="160"/>
      <c r="F39" s="142"/>
      <c r="G39" s="160"/>
      <c r="H39" s="161"/>
      <c r="I39" s="160"/>
      <c r="J39" s="138"/>
      <c r="K39" s="160"/>
      <c r="L39" s="160"/>
      <c r="M39" s="162"/>
      <c r="N39" s="162"/>
      <c r="O39" s="162"/>
      <c r="P39" s="162"/>
      <c r="Q39" s="162"/>
      <c r="R39" s="162"/>
      <c r="S39" s="160"/>
      <c r="T39" s="160"/>
      <c r="U39" s="160"/>
      <c r="V39" s="160"/>
      <c r="W39" s="160"/>
      <c r="X39" s="160"/>
      <c r="Y39" s="161"/>
      <c r="Z39" s="160"/>
      <c r="AA39" s="160"/>
      <c r="AB39" s="160"/>
      <c r="AC39" s="160"/>
      <c r="AD39" s="160"/>
      <c r="AE39" s="159"/>
      <c r="AF39" s="159"/>
      <c r="AG39" s="159"/>
      <c r="AH39" s="160"/>
      <c r="AI39" s="162"/>
      <c r="AJ39" s="162"/>
      <c r="AK39" s="162"/>
      <c r="AL39" s="162"/>
      <c r="AM39" s="162"/>
      <c r="AN39" s="162"/>
      <c r="AO39" s="162"/>
      <c r="AP39" s="162"/>
      <c r="AQ39" s="162"/>
      <c r="AR39" s="162"/>
      <c r="AS39" s="162"/>
      <c r="AT39" s="162"/>
      <c r="AU39" s="162"/>
      <c r="AV39" s="162"/>
      <c r="AW39" s="162"/>
      <c r="AX39" s="162"/>
      <c r="AY39" s="162"/>
      <c r="AZ39" s="162"/>
      <c r="BA39" s="162"/>
      <c r="BB39" s="162"/>
      <c r="BC39" s="162"/>
      <c r="BD39" s="163"/>
      <c r="BE39" s="163"/>
      <c r="BF39" s="163"/>
      <c r="BG39" s="163"/>
      <c r="BH39" s="163"/>
      <c r="BI39" s="163"/>
      <c r="BJ39" s="163"/>
      <c r="BK39" s="15"/>
      <c r="BL39" s="15"/>
      <c r="BM39" s="15"/>
      <c r="BN39" s="15"/>
      <c r="BO39" s="15"/>
      <c r="BP39" s="15"/>
      <c r="BQ39" s="15"/>
      <c r="BR39" s="15"/>
      <c r="BS39" s="15"/>
      <c r="BT39" s="15"/>
      <c r="BU39" s="15"/>
      <c r="BV39" s="15"/>
      <c r="BW39" s="15"/>
      <c r="BX39" s="15"/>
      <c r="BY39" s="17"/>
      <c r="BZ39" s="17"/>
      <c r="CA39" s="17"/>
      <c r="CB39" s="17"/>
      <c r="CC39" s="17"/>
      <c r="CD39" s="17"/>
      <c r="CE39" s="17"/>
      <c r="CF39" s="17"/>
      <c r="CG39" s="17"/>
      <c r="CH39" s="17"/>
      <c r="CI39" s="17"/>
      <c r="CJ39" s="17"/>
      <c r="CK39" s="17"/>
      <c r="CL39" s="17"/>
      <c r="CM39" s="17"/>
      <c r="CN39" s="17"/>
      <c r="CO39" s="17"/>
      <c r="CP39" s="17"/>
      <c r="CQ39" s="17"/>
      <c r="CR39" s="17"/>
      <c r="CS39" s="17"/>
      <c r="CT39" s="17"/>
      <c r="CU39" s="17"/>
      <c r="CV39" s="17"/>
      <c r="CW39" s="17"/>
      <c r="CX39" s="17"/>
      <c r="CY39" s="17"/>
      <c r="CZ39" s="17"/>
      <c r="DA39" s="17"/>
      <c r="DB39" s="17"/>
      <c r="DC39" s="17"/>
      <c r="DD39" s="17"/>
      <c r="DE39" s="17"/>
      <c r="DF39" s="17"/>
      <c r="DG39" s="17"/>
      <c r="DH39" s="17"/>
      <c r="DI39" s="17"/>
      <c r="DJ39" s="17"/>
      <c r="DK39" s="17"/>
      <c r="DL39" s="17"/>
      <c r="DM39" s="17"/>
      <c r="DN39" s="17"/>
      <c r="DO39" s="17"/>
      <c r="DP39" s="17"/>
      <c r="DQ39" s="17"/>
      <c r="DR39" s="17"/>
    </row>
    <row r="40" spans="1:122" ht="9.9499999999999993" customHeight="1">
      <c r="A40" s="140"/>
      <c r="B40" s="129"/>
      <c r="C40" s="129"/>
      <c r="D40" s="135"/>
      <c r="E40" s="135"/>
      <c r="F40" s="136"/>
      <c r="G40" s="135"/>
      <c r="I40" s="135"/>
      <c r="K40" s="135"/>
      <c r="M40" s="115"/>
      <c r="N40" s="115"/>
      <c r="O40" s="115"/>
      <c r="P40" s="115"/>
      <c r="Q40" s="115"/>
      <c r="R40" s="115"/>
      <c r="V40" s="135"/>
      <c r="AH40" s="135"/>
      <c r="AI40" s="115"/>
      <c r="AJ40" s="115"/>
      <c r="AK40" s="115"/>
      <c r="AL40" s="115"/>
      <c r="AM40" s="115"/>
      <c r="AN40" s="115"/>
      <c r="AO40" s="115"/>
      <c r="AP40" s="115"/>
      <c r="AQ40" s="115"/>
      <c r="AR40" s="115"/>
      <c r="AS40" s="115"/>
      <c r="AT40" s="115"/>
      <c r="AU40" s="115"/>
      <c r="AV40" s="115"/>
      <c r="AW40" s="115"/>
      <c r="AX40" s="115"/>
      <c r="AY40" s="115"/>
      <c r="AZ40" s="115"/>
      <c r="BA40" s="115"/>
      <c r="BB40" s="115"/>
      <c r="BC40" s="115"/>
      <c r="BD40" s="5"/>
      <c r="BE40" s="5"/>
      <c r="BF40" s="5"/>
      <c r="BG40" s="5"/>
      <c r="BH40" s="5"/>
      <c r="BI40" s="5"/>
      <c r="BJ40" s="5"/>
    </row>
    <row r="41" spans="1:122" ht="11.1" customHeight="1">
      <c r="A41" s="156" t="s">
        <v>58</v>
      </c>
      <c r="B41" s="129"/>
      <c r="C41" s="129"/>
      <c r="D41" s="141"/>
      <c r="E41" s="135"/>
      <c r="F41" s="142"/>
      <c r="G41" s="135"/>
      <c r="I41" s="135"/>
      <c r="K41" s="135"/>
      <c r="M41" s="115"/>
      <c r="N41" s="115"/>
      <c r="O41" s="115"/>
      <c r="P41" s="115"/>
      <c r="Q41" s="115"/>
      <c r="R41" s="115"/>
      <c r="V41" s="135"/>
      <c r="AE41" s="141"/>
      <c r="AF41" s="141"/>
      <c r="AG41" s="141"/>
      <c r="AH41" s="135"/>
      <c r="AI41" s="115"/>
      <c r="AJ41" s="115"/>
      <c r="AK41" s="115"/>
      <c r="AL41" s="115"/>
      <c r="AM41" s="115"/>
      <c r="AN41" s="115"/>
      <c r="AO41" s="115"/>
      <c r="AP41" s="115"/>
      <c r="AQ41" s="115"/>
      <c r="AR41" s="115"/>
      <c r="AS41" s="115"/>
      <c r="AT41" s="115"/>
      <c r="AU41" s="115"/>
      <c r="AV41" s="115"/>
      <c r="AW41" s="115"/>
      <c r="AX41" s="115"/>
      <c r="AY41" s="115"/>
      <c r="AZ41" s="115"/>
      <c r="BA41" s="115"/>
      <c r="BB41" s="115"/>
      <c r="BC41" s="115"/>
      <c r="BD41" s="5"/>
      <c r="BE41" s="5"/>
      <c r="BF41" s="5"/>
      <c r="BG41" s="5"/>
      <c r="BH41" s="5"/>
      <c r="BI41" s="5"/>
      <c r="BJ41" s="5"/>
    </row>
    <row r="42" spans="1:122" ht="9.9499999999999993" customHeight="1">
      <c r="A42" s="157" t="s">
        <v>35</v>
      </c>
      <c r="B42" s="129"/>
      <c r="C42" s="129"/>
      <c r="D42" s="135"/>
      <c r="E42" s="135"/>
      <c r="F42" s="136"/>
      <c r="G42" s="135"/>
      <c r="I42" s="135"/>
      <c r="K42" s="135"/>
      <c r="M42" s="115"/>
      <c r="N42" s="115"/>
      <c r="O42" s="115"/>
      <c r="P42" s="115"/>
      <c r="Q42" s="115"/>
      <c r="R42" s="115"/>
      <c r="V42" s="135"/>
      <c r="AH42" s="135"/>
      <c r="AI42" s="115"/>
      <c r="AJ42" s="115"/>
      <c r="AK42" s="115"/>
      <c r="AL42" s="115"/>
      <c r="AM42" s="115"/>
      <c r="AN42" s="115"/>
      <c r="AO42" s="115"/>
      <c r="AP42" s="115"/>
      <c r="AQ42" s="115"/>
      <c r="AR42" s="115"/>
      <c r="AS42" s="115"/>
      <c r="AT42" s="115"/>
      <c r="AU42" s="115"/>
      <c r="AV42" s="115"/>
      <c r="AW42" s="115"/>
      <c r="AX42" s="115"/>
      <c r="AY42" s="115"/>
      <c r="AZ42" s="115"/>
      <c r="BA42" s="115"/>
      <c r="BB42" s="115"/>
      <c r="BC42" s="115"/>
      <c r="BD42" s="5"/>
      <c r="BE42" s="5"/>
      <c r="BF42" s="5"/>
      <c r="BG42" s="5"/>
      <c r="BH42" s="5"/>
      <c r="BI42" s="5"/>
      <c r="BJ42" s="5"/>
    </row>
    <row r="43" spans="1:122" ht="10.35" customHeight="1">
      <c r="D43" s="135"/>
      <c r="E43" s="135"/>
      <c r="F43" s="136"/>
      <c r="G43" s="135"/>
      <c r="I43" s="135"/>
      <c r="K43" s="135"/>
      <c r="M43" s="115"/>
      <c r="N43" s="115"/>
      <c r="O43" s="115"/>
      <c r="P43" s="115"/>
      <c r="Q43" s="115"/>
      <c r="R43" s="115"/>
      <c r="V43" s="135"/>
      <c r="AH43" s="135"/>
      <c r="AI43" s="115"/>
      <c r="AJ43" s="115"/>
      <c r="AK43" s="115"/>
      <c r="AL43" s="115"/>
      <c r="AM43" s="115"/>
      <c r="AN43" s="115"/>
      <c r="AO43" s="115"/>
      <c r="AP43" s="115"/>
      <c r="AQ43" s="115"/>
      <c r="AR43" s="115"/>
      <c r="AS43" s="115"/>
      <c r="AT43" s="115"/>
      <c r="AU43" s="115"/>
      <c r="AV43" s="115"/>
      <c r="AW43" s="115"/>
      <c r="AX43" s="115"/>
      <c r="AY43" s="115"/>
      <c r="AZ43" s="115"/>
      <c r="BA43" s="115"/>
      <c r="BB43" s="115"/>
      <c r="BC43" s="115"/>
      <c r="BD43" s="5"/>
      <c r="BE43" s="5"/>
      <c r="BF43" s="5"/>
      <c r="BG43" s="5"/>
      <c r="BH43" s="5"/>
      <c r="BI43" s="5"/>
      <c r="BJ43" s="5"/>
    </row>
    <row r="44" spans="1:122">
      <c r="D44" s="135"/>
      <c r="E44" s="135"/>
      <c r="F44" s="136"/>
      <c r="G44" s="135"/>
      <c r="I44" s="135"/>
      <c r="K44" s="135"/>
      <c r="M44" s="115"/>
      <c r="N44" s="115"/>
      <c r="O44" s="115"/>
      <c r="P44" s="115"/>
      <c r="Q44" s="115"/>
      <c r="R44" s="115"/>
      <c r="V44" s="135"/>
      <c r="AH44" s="135"/>
      <c r="AI44" s="115"/>
      <c r="AJ44" s="115"/>
      <c r="AK44" s="115"/>
      <c r="AL44" s="115"/>
      <c r="AM44" s="115"/>
      <c r="AN44" s="115"/>
      <c r="AO44" s="115"/>
      <c r="AP44" s="115"/>
      <c r="AQ44" s="115"/>
      <c r="AR44" s="115"/>
      <c r="AS44" s="115"/>
      <c r="AT44" s="115"/>
      <c r="AU44" s="115"/>
      <c r="AV44" s="115"/>
      <c r="AW44" s="115"/>
      <c r="AX44" s="115"/>
      <c r="AY44" s="115"/>
      <c r="AZ44" s="115"/>
      <c r="BA44" s="115"/>
      <c r="BB44" s="115"/>
      <c r="BC44" s="115"/>
      <c r="BD44" s="5"/>
      <c r="BE44" s="5"/>
      <c r="BF44" s="5"/>
      <c r="BG44" s="5"/>
      <c r="BH44" s="5"/>
      <c r="BI44" s="5"/>
      <c r="BJ44" s="5"/>
    </row>
    <row r="45" spans="1:122">
      <c r="D45" s="135"/>
      <c r="E45" s="135"/>
      <c r="F45" s="136"/>
      <c r="G45" s="135"/>
      <c r="I45" s="135"/>
      <c r="K45" s="135"/>
      <c r="M45" s="115"/>
      <c r="N45" s="115"/>
      <c r="O45" s="115"/>
      <c r="P45" s="115"/>
      <c r="Q45" s="115"/>
      <c r="R45" s="115"/>
      <c r="V45" s="135"/>
      <c r="AH45" s="135"/>
      <c r="AI45" s="115"/>
      <c r="AJ45" s="115"/>
      <c r="AK45" s="115"/>
      <c r="AL45" s="115"/>
      <c r="AM45" s="115"/>
      <c r="AN45" s="115"/>
      <c r="AO45" s="115"/>
      <c r="AP45" s="115"/>
      <c r="AQ45" s="115"/>
      <c r="AR45" s="115"/>
      <c r="AS45" s="115"/>
      <c r="AT45" s="115"/>
      <c r="AU45" s="115"/>
      <c r="AV45" s="115"/>
      <c r="AW45" s="115"/>
      <c r="AX45" s="115"/>
      <c r="AY45" s="115"/>
      <c r="AZ45" s="115"/>
      <c r="BA45" s="115"/>
      <c r="BB45" s="115"/>
      <c r="BC45" s="115"/>
      <c r="BD45" s="5"/>
      <c r="BE45" s="5"/>
      <c r="BF45" s="5"/>
      <c r="BG45" s="5"/>
      <c r="BH45" s="5"/>
      <c r="BI45" s="5"/>
      <c r="BJ45" s="5"/>
    </row>
    <row r="46" spans="1:122">
      <c r="A46" s="122"/>
      <c r="D46" s="135"/>
      <c r="E46" s="135"/>
      <c r="F46" s="136"/>
      <c r="G46" s="135"/>
      <c r="I46" s="135"/>
      <c r="K46" s="135"/>
      <c r="M46" s="115"/>
      <c r="N46" s="115"/>
      <c r="O46" s="115"/>
      <c r="P46" s="115"/>
      <c r="Q46" s="115"/>
      <c r="R46" s="115"/>
      <c r="V46" s="135"/>
      <c r="AH46" s="135"/>
      <c r="AI46" s="115"/>
      <c r="AJ46" s="115"/>
      <c r="AK46" s="115"/>
      <c r="AL46" s="115"/>
      <c r="AM46" s="115"/>
      <c r="AN46" s="115"/>
      <c r="AO46" s="115"/>
      <c r="AP46" s="115"/>
      <c r="AQ46" s="115"/>
      <c r="AR46" s="115"/>
      <c r="AS46" s="115"/>
      <c r="AT46" s="115"/>
      <c r="AU46" s="115"/>
      <c r="AV46" s="115"/>
      <c r="AW46" s="115"/>
      <c r="AX46" s="115"/>
      <c r="AY46" s="115"/>
      <c r="AZ46" s="115"/>
      <c r="BA46" s="115"/>
      <c r="BB46" s="115"/>
      <c r="BC46" s="115"/>
      <c r="BD46" s="5"/>
      <c r="BE46" s="5"/>
      <c r="BF46" s="5"/>
      <c r="BG46" s="5"/>
      <c r="BH46" s="5"/>
      <c r="BI46" s="5"/>
      <c r="BJ46" s="5"/>
    </row>
    <row r="47" spans="1:122">
      <c r="A47" s="121"/>
      <c r="D47" s="135"/>
      <c r="E47" s="135"/>
      <c r="F47" s="136"/>
      <c r="G47" s="135"/>
      <c r="I47" s="135"/>
      <c r="K47" s="135"/>
      <c r="M47" s="115"/>
      <c r="N47" s="115"/>
      <c r="O47" s="115"/>
      <c r="P47" s="115"/>
      <c r="Q47" s="115"/>
      <c r="R47" s="115"/>
      <c r="V47" s="135"/>
      <c r="AH47" s="135"/>
      <c r="AI47" s="115"/>
      <c r="AJ47" s="115"/>
      <c r="AK47" s="115"/>
      <c r="AL47" s="115"/>
      <c r="AM47" s="115"/>
      <c r="AN47" s="115"/>
      <c r="AO47" s="115"/>
      <c r="AP47" s="115"/>
      <c r="AQ47" s="115"/>
      <c r="AR47" s="115"/>
      <c r="AS47" s="115"/>
      <c r="AT47" s="115"/>
      <c r="AU47" s="115"/>
      <c r="AV47" s="115"/>
      <c r="AW47" s="115"/>
      <c r="AX47" s="115"/>
      <c r="AY47" s="115"/>
      <c r="AZ47" s="115"/>
      <c r="BA47" s="115"/>
      <c r="BB47" s="115"/>
      <c r="BC47" s="115"/>
      <c r="BD47" s="5"/>
      <c r="BE47" s="5"/>
      <c r="BF47" s="5"/>
      <c r="BG47" s="5"/>
      <c r="BH47" s="5"/>
      <c r="BI47" s="5"/>
      <c r="BJ47" s="5"/>
    </row>
    <row r="48" spans="1:122">
      <c r="A48" s="140"/>
      <c r="D48" s="135"/>
      <c r="E48" s="135"/>
      <c r="F48" s="136"/>
      <c r="G48" s="135"/>
      <c r="I48" s="135"/>
      <c r="K48" s="135"/>
      <c r="M48" s="115"/>
      <c r="N48" s="115"/>
      <c r="O48" s="115"/>
      <c r="P48" s="115"/>
      <c r="Q48" s="115"/>
      <c r="R48" s="115"/>
      <c r="V48" s="135"/>
      <c r="AH48" s="135"/>
      <c r="AI48" s="115"/>
      <c r="AJ48" s="115"/>
      <c r="AK48" s="115"/>
      <c r="AL48" s="115"/>
      <c r="AM48" s="115"/>
      <c r="AN48" s="115"/>
      <c r="AO48" s="115"/>
      <c r="AP48" s="115"/>
      <c r="AQ48" s="115"/>
      <c r="AR48" s="115"/>
      <c r="AS48" s="115"/>
      <c r="AT48" s="115"/>
      <c r="AU48" s="115"/>
      <c r="AV48" s="115"/>
      <c r="AW48" s="115"/>
      <c r="AX48" s="115"/>
      <c r="AY48" s="115"/>
      <c r="AZ48" s="115"/>
      <c r="BA48" s="115"/>
      <c r="BB48" s="115"/>
      <c r="BC48" s="115"/>
      <c r="BD48" s="5"/>
      <c r="BE48" s="5"/>
      <c r="BF48" s="5"/>
      <c r="BG48" s="5"/>
      <c r="BH48" s="5"/>
      <c r="BI48" s="5"/>
      <c r="BJ48" s="5"/>
    </row>
    <row r="49" spans="1:77">
      <c r="A49" s="140"/>
      <c r="D49" s="135"/>
      <c r="E49" s="135"/>
      <c r="F49" s="136"/>
      <c r="G49" s="135"/>
      <c r="I49" s="135"/>
      <c r="K49" s="135"/>
      <c r="M49" s="135"/>
      <c r="N49" s="135"/>
      <c r="O49" s="135"/>
      <c r="P49" s="135"/>
      <c r="Q49" s="135"/>
      <c r="R49" s="135"/>
      <c r="V49" s="135"/>
      <c r="AH49" s="135"/>
      <c r="AI49" s="115"/>
      <c r="AJ49" s="115"/>
      <c r="AK49" s="115"/>
      <c r="AL49" s="115"/>
      <c r="AM49" s="115"/>
      <c r="AN49" s="115"/>
      <c r="AO49" s="115"/>
      <c r="AP49" s="115"/>
      <c r="AQ49" s="115"/>
      <c r="AR49" s="115"/>
      <c r="AS49" s="115"/>
      <c r="AT49" s="115"/>
      <c r="AU49" s="115"/>
      <c r="AV49" s="115"/>
      <c r="AW49" s="115"/>
      <c r="AX49" s="115"/>
      <c r="AY49" s="115"/>
      <c r="AZ49" s="115"/>
      <c r="BA49" s="115"/>
      <c r="BB49" s="115"/>
      <c r="BC49" s="11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18"/>
    </row>
    <row r="50" spans="1:77">
      <c r="D50" s="135"/>
      <c r="E50" s="135"/>
      <c r="F50" s="136"/>
      <c r="G50" s="135"/>
      <c r="I50" s="135"/>
      <c r="K50" s="135"/>
      <c r="M50" s="135"/>
      <c r="N50" s="135"/>
      <c r="O50" s="135"/>
      <c r="P50" s="135"/>
      <c r="Q50" s="135"/>
      <c r="R50" s="135"/>
      <c r="V50" s="135"/>
      <c r="AH50" s="135"/>
      <c r="AI50" s="115"/>
      <c r="AJ50" s="115"/>
      <c r="AK50" s="115"/>
      <c r="AL50" s="115"/>
      <c r="AM50" s="115"/>
      <c r="AN50" s="115"/>
      <c r="AO50" s="115"/>
      <c r="AP50" s="115"/>
      <c r="AQ50" s="115"/>
      <c r="AR50" s="115"/>
      <c r="AS50" s="115"/>
      <c r="AT50" s="115"/>
      <c r="AU50" s="115"/>
      <c r="AV50" s="115"/>
      <c r="AW50" s="115"/>
      <c r="AX50" s="115"/>
      <c r="AY50" s="115"/>
      <c r="AZ50" s="115"/>
      <c r="BA50" s="115"/>
      <c r="BB50" s="115"/>
      <c r="BC50" s="115"/>
      <c r="BD50" s="5"/>
      <c r="BE50" s="5"/>
      <c r="BF50" s="5"/>
      <c r="BG50" s="5"/>
      <c r="BH50" s="5"/>
      <c r="BI50" s="5"/>
      <c r="BJ50" s="5"/>
    </row>
    <row r="51" spans="1:77">
      <c r="D51" s="135"/>
      <c r="E51" s="135"/>
      <c r="F51" s="136"/>
      <c r="G51" s="135"/>
      <c r="I51" s="135"/>
      <c r="K51" s="135"/>
      <c r="M51" s="135"/>
      <c r="N51" s="135"/>
      <c r="O51" s="135"/>
      <c r="P51" s="135"/>
      <c r="Q51" s="135"/>
      <c r="R51" s="135"/>
      <c r="V51" s="135"/>
      <c r="AH51" s="135"/>
      <c r="AI51" s="115"/>
      <c r="AJ51" s="115"/>
      <c r="AK51" s="115"/>
      <c r="AL51" s="115"/>
      <c r="AM51" s="115"/>
      <c r="AN51" s="115"/>
      <c r="AO51" s="115"/>
      <c r="AP51" s="115"/>
      <c r="AQ51" s="115"/>
      <c r="AR51" s="115"/>
      <c r="AS51" s="115"/>
      <c r="AT51" s="115"/>
      <c r="AU51" s="115"/>
      <c r="AV51" s="115"/>
      <c r="AW51" s="115"/>
      <c r="AX51" s="115"/>
      <c r="AY51" s="115"/>
      <c r="AZ51" s="115"/>
      <c r="BA51" s="115"/>
      <c r="BB51" s="115"/>
      <c r="BC51" s="115"/>
      <c r="BD51" s="5"/>
      <c r="BE51" s="5"/>
      <c r="BF51" s="5"/>
      <c r="BG51" s="5"/>
      <c r="BH51" s="5"/>
      <c r="BI51" s="5"/>
      <c r="BJ51" s="5"/>
    </row>
    <row r="52" spans="1:77">
      <c r="D52" s="135"/>
      <c r="E52" s="135"/>
      <c r="F52" s="136"/>
      <c r="G52" s="135"/>
      <c r="I52" s="135"/>
      <c r="K52" s="135"/>
      <c r="M52" s="135"/>
      <c r="N52" s="135"/>
      <c r="O52" s="135"/>
      <c r="P52" s="135"/>
      <c r="Q52" s="135"/>
      <c r="R52" s="135"/>
      <c r="V52" s="135"/>
      <c r="AH52" s="135"/>
      <c r="AI52" s="115"/>
      <c r="AJ52" s="115"/>
      <c r="AK52" s="115"/>
      <c r="AL52" s="115"/>
      <c r="AM52" s="115"/>
      <c r="AN52" s="115"/>
      <c r="AO52" s="115"/>
      <c r="AP52" s="115"/>
      <c r="AQ52" s="115"/>
      <c r="AR52" s="115"/>
      <c r="AS52" s="115"/>
      <c r="AT52" s="115"/>
      <c r="AU52" s="115"/>
      <c r="AV52" s="115"/>
      <c r="AW52" s="115"/>
      <c r="AX52" s="115"/>
      <c r="AY52" s="115"/>
      <c r="AZ52" s="115"/>
      <c r="BA52" s="115"/>
      <c r="BB52" s="115"/>
      <c r="BC52" s="115"/>
      <c r="BD52" s="5"/>
      <c r="BE52" s="5"/>
      <c r="BF52" s="5"/>
      <c r="BG52" s="5"/>
      <c r="BH52" s="5"/>
      <c r="BI52" s="5"/>
      <c r="BJ52" s="5"/>
    </row>
    <row r="53" spans="1:77">
      <c r="D53" s="135"/>
      <c r="E53" s="135"/>
      <c r="F53" s="136"/>
      <c r="G53" s="135"/>
      <c r="I53" s="135"/>
      <c r="K53" s="135"/>
      <c r="M53" s="135"/>
      <c r="N53" s="135"/>
      <c r="O53" s="135"/>
      <c r="P53" s="135"/>
      <c r="Q53" s="135"/>
      <c r="R53" s="135"/>
      <c r="V53" s="135"/>
      <c r="AH53" s="135"/>
      <c r="AI53" s="115"/>
      <c r="AJ53" s="115"/>
      <c r="AK53" s="115"/>
      <c r="AL53" s="115"/>
      <c r="AM53" s="115"/>
      <c r="AN53" s="115"/>
      <c r="AO53" s="115"/>
      <c r="AP53" s="115"/>
      <c r="AQ53" s="115"/>
      <c r="AR53" s="115"/>
      <c r="AS53" s="115"/>
      <c r="AT53" s="115"/>
      <c r="AU53" s="115"/>
      <c r="AV53" s="115"/>
      <c r="AW53" s="115"/>
      <c r="AX53" s="115"/>
      <c r="AY53" s="115"/>
      <c r="AZ53" s="115"/>
      <c r="BA53" s="115"/>
      <c r="BB53" s="115"/>
      <c r="BC53" s="115"/>
      <c r="BD53" s="5"/>
      <c r="BE53" s="5"/>
      <c r="BF53" s="5"/>
      <c r="BG53" s="5"/>
      <c r="BH53" s="5"/>
      <c r="BI53" s="5"/>
      <c r="BJ53" s="5"/>
    </row>
    <row r="54" spans="1:77">
      <c r="D54" s="135"/>
      <c r="E54" s="135"/>
      <c r="F54" s="136"/>
      <c r="G54" s="135"/>
      <c r="I54" s="135"/>
      <c r="K54" s="135"/>
      <c r="M54" s="135"/>
      <c r="N54" s="135"/>
      <c r="O54" s="135"/>
      <c r="P54" s="135"/>
      <c r="Q54" s="135"/>
      <c r="R54" s="135"/>
      <c r="V54" s="135"/>
      <c r="AH54" s="135"/>
      <c r="AI54" s="115"/>
      <c r="AJ54" s="115"/>
      <c r="AK54" s="115"/>
      <c r="AL54" s="115"/>
      <c r="AM54" s="115"/>
      <c r="AN54" s="115"/>
      <c r="AO54" s="115"/>
      <c r="AP54" s="115"/>
      <c r="AQ54" s="115"/>
      <c r="AR54" s="115"/>
      <c r="AS54" s="115"/>
      <c r="AT54" s="115"/>
      <c r="AU54" s="115"/>
      <c r="AV54" s="115"/>
      <c r="AW54" s="115"/>
      <c r="AX54" s="115"/>
      <c r="AY54" s="115"/>
      <c r="AZ54" s="115"/>
      <c r="BA54" s="115"/>
      <c r="BB54" s="115"/>
      <c r="BC54" s="115"/>
      <c r="BD54" s="5"/>
      <c r="BE54" s="5"/>
      <c r="BF54" s="5"/>
      <c r="BG54" s="5"/>
      <c r="BH54" s="5"/>
      <c r="BI54" s="5"/>
      <c r="BJ54" s="5"/>
    </row>
    <row r="55" spans="1:77">
      <c r="D55" s="135"/>
      <c r="E55" s="135"/>
      <c r="F55" s="136"/>
      <c r="G55" s="135"/>
      <c r="I55" s="135"/>
      <c r="K55" s="135"/>
      <c r="M55" s="135"/>
      <c r="N55" s="135"/>
      <c r="O55" s="135"/>
      <c r="P55" s="135"/>
      <c r="Q55" s="135"/>
      <c r="R55" s="135"/>
      <c r="V55" s="135"/>
      <c r="AH55" s="135"/>
      <c r="AI55" s="115"/>
      <c r="AJ55" s="115"/>
      <c r="AK55" s="115"/>
      <c r="AL55" s="115"/>
      <c r="AM55" s="115"/>
      <c r="AN55" s="115"/>
      <c r="AO55" s="115"/>
      <c r="AP55" s="115"/>
      <c r="AQ55" s="115"/>
      <c r="AR55" s="115"/>
      <c r="AS55" s="115"/>
      <c r="AT55" s="115"/>
      <c r="AU55" s="115"/>
      <c r="AV55" s="115"/>
      <c r="AW55" s="115"/>
      <c r="AX55" s="115"/>
      <c r="AY55" s="115"/>
      <c r="AZ55" s="115"/>
      <c r="BA55" s="115"/>
      <c r="BB55" s="115"/>
      <c r="BC55" s="115"/>
      <c r="BD55" s="5"/>
      <c r="BE55" s="5"/>
      <c r="BF55" s="5"/>
      <c r="BG55" s="5"/>
      <c r="BH55" s="5"/>
      <c r="BI55" s="5"/>
      <c r="BJ55" s="5"/>
    </row>
    <row r="56" spans="1:77">
      <c r="D56" s="135"/>
      <c r="E56" s="135"/>
      <c r="F56" s="136"/>
      <c r="G56" s="135"/>
      <c r="I56" s="135"/>
      <c r="K56" s="135"/>
      <c r="M56" s="135"/>
      <c r="N56" s="135"/>
      <c r="O56" s="135"/>
      <c r="P56" s="135"/>
      <c r="Q56" s="135"/>
      <c r="R56" s="135"/>
      <c r="V56" s="135"/>
      <c r="AH56" s="135"/>
      <c r="AI56" s="115"/>
      <c r="AJ56" s="115"/>
      <c r="AK56" s="115"/>
      <c r="AL56" s="115"/>
      <c r="AM56" s="115"/>
      <c r="AN56" s="115"/>
      <c r="AO56" s="115"/>
      <c r="AP56" s="115"/>
      <c r="AQ56" s="115"/>
      <c r="AR56" s="115"/>
      <c r="AS56" s="115"/>
      <c r="AT56" s="115"/>
      <c r="AU56" s="115"/>
      <c r="AV56" s="115"/>
      <c r="AW56" s="115"/>
      <c r="AX56" s="115"/>
      <c r="AY56" s="115"/>
      <c r="AZ56" s="115"/>
      <c r="BA56" s="115"/>
      <c r="BB56" s="115"/>
      <c r="BC56" s="115"/>
      <c r="BD56" s="5"/>
      <c r="BE56" s="5"/>
      <c r="BF56" s="5"/>
      <c r="BG56" s="5"/>
      <c r="BH56" s="5"/>
      <c r="BI56" s="5"/>
      <c r="BJ56" s="5"/>
    </row>
    <row r="57" spans="1:77">
      <c r="D57" s="135"/>
      <c r="E57" s="135"/>
      <c r="F57" s="136"/>
      <c r="G57" s="135"/>
      <c r="I57" s="135"/>
      <c r="K57" s="135"/>
      <c r="M57" s="135"/>
      <c r="N57" s="135"/>
      <c r="O57" s="135"/>
      <c r="P57" s="135"/>
      <c r="Q57" s="135"/>
      <c r="R57" s="135"/>
      <c r="V57" s="135"/>
      <c r="AH57" s="135"/>
      <c r="AI57" s="115"/>
      <c r="AJ57" s="115"/>
      <c r="AK57" s="115"/>
      <c r="AL57" s="115"/>
      <c r="AM57" s="115"/>
      <c r="AN57" s="115"/>
      <c r="AO57" s="115"/>
      <c r="AP57" s="115"/>
      <c r="AQ57" s="115"/>
      <c r="AR57" s="115"/>
      <c r="AS57" s="115"/>
      <c r="AT57" s="115"/>
      <c r="AU57" s="115"/>
      <c r="AV57" s="115"/>
      <c r="AW57" s="115"/>
      <c r="AX57" s="115"/>
      <c r="AY57" s="115"/>
      <c r="AZ57" s="115"/>
      <c r="BA57" s="115"/>
      <c r="BB57" s="115"/>
      <c r="BC57" s="115"/>
      <c r="BD57" s="5"/>
      <c r="BE57" s="5"/>
      <c r="BF57" s="5"/>
      <c r="BG57" s="5"/>
      <c r="BH57" s="5"/>
      <c r="BI57" s="5"/>
      <c r="BJ57" s="5"/>
    </row>
    <row r="58" spans="1:77">
      <c r="D58" s="135"/>
      <c r="E58" s="135"/>
      <c r="F58" s="136"/>
      <c r="G58" s="135"/>
      <c r="I58" s="135"/>
      <c r="K58" s="135"/>
      <c r="M58" s="135"/>
      <c r="N58" s="135"/>
      <c r="O58" s="135"/>
      <c r="P58" s="135"/>
      <c r="Q58" s="135"/>
      <c r="R58" s="135"/>
      <c r="V58" s="135"/>
      <c r="AH58" s="135"/>
      <c r="AI58" s="115"/>
      <c r="AJ58" s="115"/>
      <c r="AK58" s="115"/>
      <c r="AL58" s="115"/>
      <c r="AM58" s="115"/>
      <c r="AN58" s="115"/>
      <c r="AO58" s="115"/>
      <c r="AP58" s="115"/>
      <c r="AQ58" s="115"/>
      <c r="AR58" s="115"/>
      <c r="AS58" s="115"/>
      <c r="AT58" s="115"/>
      <c r="AU58" s="115"/>
      <c r="AV58" s="115"/>
      <c r="AW58" s="115"/>
      <c r="AX58" s="115"/>
      <c r="AY58" s="115"/>
      <c r="AZ58" s="115"/>
      <c r="BA58" s="115"/>
      <c r="BB58" s="115"/>
      <c r="BC58" s="115"/>
      <c r="BD58" s="5"/>
      <c r="BE58" s="5"/>
      <c r="BF58" s="5"/>
      <c r="BG58" s="5"/>
      <c r="BH58" s="5"/>
      <c r="BI58" s="5"/>
      <c r="BJ58" s="5"/>
    </row>
    <row r="60" spans="1:77">
      <c r="A60" s="81"/>
      <c r="I60" s="137"/>
    </row>
    <row r="61" spans="1:77">
      <c r="A61" s="81"/>
      <c r="I61" s="137"/>
    </row>
    <row r="62" spans="1:77">
      <c r="A62" s="81"/>
      <c r="I62" s="137"/>
    </row>
    <row r="63" spans="1:77">
      <c r="A63" s="81"/>
      <c r="I63" s="137"/>
    </row>
    <row r="64" spans="1:77">
      <c r="A64" s="81"/>
      <c r="I64" s="137"/>
    </row>
    <row r="65" spans="1:9">
      <c r="A65" s="81"/>
      <c r="I65" s="137"/>
    </row>
    <row r="66" spans="1:9">
      <c r="A66" s="81"/>
      <c r="I66" s="137"/>
    </row>
    <row r="67" spans="1:9">
      <c r="A67" s="81"/>
      <c r="I67" s="137"/>
    </row>
    <row r="68" spans="1:9">
      <c r="A68" s="81"/>
      <c r="I68" s="137"/>
    </row>
    <row r="69" spans="1:9">
      <c r="A69" s="81"/>
      <c r="I69" s="137"/>
    </row>
    <row r="70" spans="1:9">
      <c r="A70" s="81"/>
      <c r="I70" s="137"/>
    </row>
    <row r="71" spans="1:9">
      <c r="A71" s="81"/>
      <c r="I71" s="137"/>
    </row>
    <row r="72" spans="1:9">
      <c r="A72" s="81"/>
      <c r="I72" s="137"/>
    </row>
    <row r="73" spans="1:9">
      <c r="A73" s="81"/>
      <c r="I73" s="137"/>
    </row>
    <row r="74" spans="1:9">
      <c r="A74" s="81"/>
      <c r="I74" s="137"/>
    </row>
    <row r="75" spans="1:9">
      <c r="A75" s="81"/>
      <c r="I75" s="137"/>
    </row>
    <row r="76" spans="1:9">
      <c r="A76" s="81"/>
      <c r="I76" s="137"/>
    </row>
    <row r="77" spans="1:9">
      <c r="A77" s="81"/>
      <c r="I77" s="137"/>
    </row>
    <row r="78" spans="1:9">
      <c r="A78" s="81"/>
      <c r="I78" s="137"/>
    </row>
    <row r="79" spans="1:9">
      <c r="A79" s="81"/>
      <c r="I79" s="137"/>
    </row>
    <row r="80" spans="1:9">
      <c r="A80" s="81"/>
      <c r="D80" s="146"/>
      <c r="I80" s="137"/>
    </row>
    <row r="81" spans="4:9">
      <c r="D81" s="146"/>
      <c r="I81" s="137"/>
    </row>
    <row r="96" spans="4:9">
      <c r="I96" s="137"/>
    </row>
    <row r="97" spans="9:9">
      <c r="I97" s="137"/>
    </row>
    <row r="98" spans="9:9">
      <c r="I98" s="137"/>
    </row>
    <row r="99" spans="9:9">
      <c r="I99" s="137"/>
    </row>
    <row r="100" spans="9:9">
      <c r="I100" s="137"/>
    </row>
    <row r="101" spans="9:9">
      <c r="I101" s="137"/>
    </row>
    <row r="102" spans="9:9">
      <c r="I102" s="137"/>
    </row>
    <row r="103" spans="9:9">
      <c r="I103" s="137"/>
    </row>
    <row r="104" spans="9:9">
      <c r="I104" s="137"/>
    </row>
    <row r="105" spans="9:9">
      <c r="I105" s="137"/>
    </row>
    <row r="106" spans="9:9">
      <c r="I106" s="137"/>
    </row>
    <row r="107" spans="9:9">
      <c r="I107" s="137"/>
    </row>
    <row r="108" spans="9:9">
      <c r="I108" s="137"/>
    </row>
    <row r="109" spans="9:9">
      <c r="I109" s="137"/>
    </row>
    <row r="110" spans="9:9">
      <c r="I110" s="137"/>
    </row>
    <row r="111" spans="9:9">
      <c r="I111" s="137"/>
    </row>
    <row r="112" spans="9:9">
      <c r="I112" s="137"/>
    </row>
    <row r="113" spans="9:9">
      <c r="I113" s="137"/>
    </row>
    <row r="114" spans="9:9">
      <c r="I114" s="137"/>
    </row>
    <row r="115" spans="9:9">
      <c r="I115" s="137"/>
    </row>
    <row r="116" spans="9:9">
      <c r="I116" s="137"/>
    </row>
    <row r="117" spans="9:9">
      <c r="I117" s="137"/>
    </row>
    <row r="118" spans="9:9">
      <c r="I118" s="137"/>
    </row>
    <row r="119" spans="9:9">
      <c r="I119" s="137"/>
    </row>
    <row r="120" spans="9:9">
      <c r="I120" s="137"/>
    </row>
    <row r="121" spans="9:9">
      <c r="I121" s="137"/>
    </row>
    <row r="123" spans="9:9">
      <c r="I123" s="137"/>
    </row>
    <row r="124" spans="9:9">
      <c r="I124" s="137"/>
    </row>
    <row r="125" spans="9:9">
      <c r="I125" s="137"/>
    </row>
    <row r="126" spans="9:9">
      <c r="I126" s="137"/>
    </row>
  </sheetData>
  <mergeCells count="2">
    <mergeCell ref="A2:L2"/>
    <mergeCell ref="A3:L3"/>
  </mergeCells>
  <phoneticPr fontId="2" type="noConversion"/>
  <printOptions gridLinesSet="0"/>
  <pageMargins left="0.8" right="0.55000000000000004" top="1" bottom="1" header="0.72" footer="0.5"/>
  <pageSetup firstPageNumber="151" pageOrder="overThenDown" orientation="portrait" useFirstPageNumber="1" horizontalDpi="300" verticalDpi="300" r:id="rId1"/>
  <headerFooter alignWithMargins="0">
    <oddFooter>&amp;L&amp;"Times New Roman,Bold"&amp;8HEALTH CARE FINANCING REVIEW/&amp;"Times New Roman,Regular"&amp;6 2010 Statistical Supplement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TABLE9.3</vt:lpstr>
      <vt:lpstr>data_start</vt:lpstr>
      <vt:lpstr>TABLE9.3!Print_Area</vt:lpstr>
      <vt:lpstr>TABLE9.3!Print_Area_MI</vt:lpstr>
      <vt:lpstr>Year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2011-01-18T21:48:58Z</cp:lastPrinted>
  <dcterms:created xsi:type="dcterms:W3CDTF">1999-09-30T12:17:29Z</dcterms:created>
  <dcterms:modified xsi:type="dcterms:W3CDTF">2011-01-18T22:03:23Z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