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9" sheetId="1" r:id="rId1"/>
  </sheets>
  <definedNames>
    <definedName name="_Regression_Int" localSheetId="0" hidden="1">1</definedName>
    <definedName name="_xlnm.Print_Area" localSheetId="0">TABLE13.9!$A$1:$W$103</definedName>
    <definedName name="Print_Area_MI">TABLE13.9!$A$1:$W$97</definedName>
  </definedNames>
  <calcPr calcId="125725"/>
</workbook>
</file>

<file path=xl/calcChain.xml><?xml version="1.0" encoding="utf-8"?>
<calcChain xmlns="http://schemas.openxmlformats.org/spreadsheetml/2006/main">
  <c r="V85" i="1"/>
  <c r="T85"/>
  <c r="R85"/>
  <c r="P85"/>
  <c r="N85"/>
  <c r="G85"/>
  <c r="E85"/>
  <c r="C85"/>
  <c r="V84"/>
  <c r="T84"/>
  <c r="R84"/>
  <c r="P84"/>
  <c r="N84"/>
  <c r="G84"/>
  <c r="E84"/>
  <c r="C84"/>
  <c r="V83"/>
  <c r="T83"/>
  <c r="R83"/>
  <c r="P83"/>
  <c r="N83"/>
  <c r="G83"/>
  <c r="E83"/>
  <c r="C83"/>
  <c r="V82"/>
  <c r="T82"/>
  <c r="R82"/>
  <c r="P82"/>
  <c r="N82"/>
  <c r="G82"/>
  <c r="E82"/>
  <c r="C82"/>
  <c r="V81"/>
  <c r="T81"/>
  <c r="R81"/>
  <c r="P81"/>
  <c r="N81"/>
  <c r="G81"/>
  <c r="E81"/>
  <c r="C81"/>
  <c r="V80"/>
  <c r="T80"/>
  <c r="R80"/>
  <c r="P80"/>
  <c r="N80"/>
  <c r="G80"/>
  <c r="E80"/>
  <c r="C80"/>
  <c r="V79"/>
  <c r="T79"/>
  <c r="R79"/>
  <c r="P79"/>
  <c r="N79"/>
  <c r="G79"/>
  <c r="E79"/>
  <c r="C79"/>
  <c r="V78"/>
  <c r="T78"/>
  <c r="R78"/>
  <c r="P78"/>
  <c r="N78"/>
  <c r="G78"/>
  <c r="E78"/>
  <c r="C78"/>
  <c r="C77"/>
  <c r="C63"/>
  <c r="C64"/>
  <c r="C65"/>
  <c r="C66"/>
  <c r="C67"/>
  <c r="C68"/>
  <c r="C69"/>
  <c r="C70"/>
  <c r="C71"/>
  <c r="C72"/>
  <c r="C73"/>
  <c r="C74"/>
  <c r="C75"/>
  <c r="C76"/>
  <c r="E73"/>
  <c r="G73"/>
  <c r="N73"/>
  <c r="P73"/>
  <c r="R73"/>
  <c r="T73"/>
  <c r="V73"/>
  <c r="E74"/>
  <c r="G74"/>
  <c r="N74"/>
  <c r="P74"/>
  <c r="R74"/>
  <c r="T74"/>
  <c r="V74"/>
  <c r="E75"/>
  <c r="G75"/>
  <c r="N75"/>
  <c r="P75"/>
  <c r="R75"/>
  <c r="T75"/>
  <c r="V75"/>
  <c r="E76"/>
  <c r="G76"/>
  <c r="N76"/>
  <c r="P76"/>
  <c r="R76"/>
  <c r="T76"/>
  <c r="V76"/>
  <c r="E77"/>
  <c r="G77"/>
  <c r="N77"/>
  <c r="P77"/>
  <c r="R77"/>
  <c r="T77"/>
  <c r="V77"/>
  <c r="N7"/>
  <c r="V72"/>
  <c r="T72"/>
  <c r="R72"/>
  <c r="P72"/>
  <c r="N72"/>
  <c r="G72"/>
  <c r="E72"/>
  <c r="V71"/>
  <c r="T71"/>
  <c r="R71"/>
  <c r="P71"/>
  <c r="N71"/>
  <c r="G71"/>
  <c r="E71"/>
  <c r="V70"/>
  <c r="T70"/>
  <c r="R70"/>
  <c r="P70"/>
  <c r="N70"/>
  <c r="G70"/>
  <c r="E70"/>
  <c r="V69"/>
  <c r="T69"/>
  <c r="R69"/>
  <c r="P69"/>
  <c r="N69"/>
  <c r="K69"/>
  <c r="I69"/>
  <c r="G69"/>
  <c r="V68"/>
  <c r="T68"/>
  <c r="R68"/>
  <c r="P68"/>
  <c r="N23"/>
  <c r="N68" s="1"/>
  <c r="K68"/>
  <c r="I68"/>
  <c r="G68"/>
  <c r="E68"/>
  <c r="V67"/>
  <c r="T67"/>
  <c r="R67"/>
  <c r="P67"/>
  <c r="N22"/>
  <c r="N67" s="1"/>
  <c r="K67"/>
  <c r="I67"/>
  <c r="G67"/>
  <c r="E67"/>
  <c r="V66"/>
  <c r="T66"/>
  <c r="R66"/>
  <c r="P66"/>
  <c r="N21"/>
  <c r="N66" s="1"/>
  <c r="K66"/>
  <c r="I66"/>
  <c r="G66"/>
  <c r="E66"/>
  <c r="V65"/>
  <c r="T65"/>
  <c r="R65"/>
  <c r="P65"/>
  <c r="N20"/>
  <c r="N65" s="1"/>
  <c r="K65"/>
  <c r="I65"/>
  <c r="G65"/>
  <c r="E65"/>
  <c r="V64"/>
  <c r="T64"/>
  <c r="R64"/>
  <c r="P64"/>
  <c r="N19"/>
  <c r="N64" s="1"/>
  <c r="K64"/>
  <c r="I64"/>
  <c r="G64"/>
  <c r="E64"/>
  <c r="V63"/>
  <c r="T63"/>
  <c r="R63"/>
  <c r="P63"/>
  <c r="N18"/>
  <c r="N63" s="1"/>
  <c r="K63"/>
  <c r="I63"/>
  <c r="G63"/>
  <c r="E63"/>
  <c r="V62"/>
  <c r="T62"/>
  <c r="R62"/>
  <c r="P62"/>
  <c r="N17"/>
  <c r="N62" s="1"/>
  <c r="K62"/>
  <c r="I62"/>
  <c r="G62"/>
  <c r="E62"/>
  <c r="C62"/>
  <c r="V61"/>
  <c r="T61"/>
  <c r="R61"/>
  <c r="P61"/>
  <c r="N16"/>
  <c r="N61" s="1"/>
  <c r="K61"/>
  <c r="I61"/>
  <c r="G61"/>
  <c r="E61"/>
  <c r="C61"/>
  <c r="V60"/>
  <c r="T60"/>
  <c r="R60"/>
  <c r="P60"/>
  <c r="N15"/>
  <c r="N60" s="1"/>
  <c r="K60"/>
  <c r="I60"/>
  <c r="G60"/>
  <c r="E60"/>
  <c r="C60"/>
  <c r="V59"/>
  <c r="T59"/>
  <c r="R59"/>
  <c r="P59"/>
  <c r="N14"/>
  <c r="N59" s="1"/>
  <c r="K59"/>
  <c r="I59"/>
  <c r="G59"/>
  <c r="E59"/>
  <c r="C59"/>
  <c r="V58"/>
  <c r="T58"/>
  <c r="R58"/>
  <c r="P58"/>
  <c r="N13"/>
  <c r="N58" s="1"/>
  <c r="K58"/>
  <c r="I58"/>
  <c r="G58"/>
  <c r="E58"/>
  <c r="C58"/>
  <c r="V57"/>
  <c r="T57"/>
  <c r="R57"/>
  <c r="P57"/>
  <c r="N12"/>
  <c r="N57" s="1"/>
  <c r="K57"/>
  <c r="I57"/>
  <c r="G57"/>
  <c r="E57"/>
  <c r="C57"/>
  <c r="V56"/>
  <c r="T56"/>
  <c r="R56"/>
  <c r="P56"/>
  <c r="N11"/>
  <c r="N56" s="1"/>
  <c r="K56"/>
  <c r="I56"/>
  <c r="G56"/>
  <c r="E56"/>
  <c r="C56"/>
  <c r="V55"/>
  <c r="T55"/>
  <c r="R55"/>
  <c r="P55"/>
  <c r="N10"/>
  <c r="N55" s="1"/>
  <c r="K55"/>
  <c r="I55"/>
  <c r="G55"/>
  <c r="E55"/>
  <c r="C55"/>
  <c r="V54"/>
  <c r="T54"/>
  <c r="R54"/>
  <c r="P54"/>
  <c r="N9"/>
  <c r="N54"/>
  <c r="K54"/>
  <c r="I54"/>
  <c r="G54"/>
  <c r="E54"/>
  <c r="C54"/>
  <c r="V53"/>
  <c r="T53"/>
  <c r="R53"/>
  <c r="P53"/>
  <c r="N8"/>
  <c r="N53" s="1"/>
  <c r="K53"/>
  <c r="I53"/>
  <c r="G53"/>
  <c r="E53"/>
  <c r="C53"/>
  <c r="V52"/>
  <c r="T52"/>
  <c r="R52"/>
  <c r="P52"/>
  <c r="N52"/>
  <c r="K52"/>
  <c r="I52"/>
  <c r="G52"/>
  <c r="E52"/>
  <c r="C52"/>
</calcChain>
</file>

<file path=xl/sharedStrings.xml><?xml version="1.0" encoding="utf-8"?>
<sst xmlns="http://schemas.openxmlformats.org/spreadsheetml/2006/main" count="102" uniqueCount="60">
  <si>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</si>
  <si>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</si>
  <si>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</si>
  <si>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</si>
  <si>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</si>
  <si>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</si>
  <si>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</si>
  <si>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</si>
  <si>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</si>
  <si>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</si>
  <si>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</si>
  <si>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</si>
  <si>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</si>
  <si>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</si>
  <si>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</si>
  <si>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</si>
  <si>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</si>
  <si>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</si>
  <si>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</si>
  <si>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</si>
  <si>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</si>
  <si>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</si>
  <si>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</si>
  <si>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</si>
  <si>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</si>
  <si>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</si>
  <si>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</si>
  <si>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</si>
  <si>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</si>
  <si>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</si>
  <si>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</si>
  <si>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</si>
  <si>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</si>
  <si>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</si>
  <si>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>Percent of Unduplicated Total Using Selected Service</t>
  </si>
  <si>
    <t>Table 13.9</t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</si>
  <si>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</si>
  <si>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</si>
  <si>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</si>
  <si>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</si>
  <si>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</si>
  <si>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</si>
  <si>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</si>
  <si>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</si>
  <si>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</si>
  <si>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</si>
  <si>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</si>
  <si>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</si>
  <si>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</si>
  <si>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</si>
  <si>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</si>
  <si>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</si>
  <si>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</si>
  <si>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</si>
  <si>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</si>
  <si>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 xml:space="preserve">  Physician</t>
  </si>
  <si>
    <t xml:space="preserve"> Medicaid Persons Served (Beneficiaries), Disabled, by Selected Type of Service: </t>
  </si>
  <si>
    <t xml:space="preserve">Medicaid Persons Served (Beneficiaries), Disabled, by Selected Type of Service: </t>
  </si>
  <si>
    <t>Table 13.9—Continued</t>
  </si>
  <si>
    <t>Fiscal Years 1975-2008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</si>
</sst>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0" fillId="0" borderId="0" xfId="0" applyBorder="1" applyAlignment="1">
      <alignment vertical="center"/>
    </xf>
    <xf numFmtId="164" fontId="2" fillId="0" borderId="0" xfId="0" applyFont="1"/>
    <xf numFmtId="164" fontId="2" fillId="0" borderId="0" xfId="0" applyFont="1" applyAlignment="1" applyProtection="1">
      <alignment horizontal="left"/>
    </xf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6" fontId="6" fillId="0" borderId="0" xfId="0" applyNumberFormat="1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2" fillId="0" borderId="0" xfId="0" applyFont="1" applyBorder="1"/>
    <xf numFmtId="164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164" fontId="3" fillId="0" borderId="0" xfId="0" applyFont="1" applyProtection="1"/>
    <xf numFmtId="37" fontId="3" fillId="0" borderId="0" xfId="0" applyNumberFormat="1" applyFont="1" applyAlignment="1" applyProtection="1">
      <alignment horizontal="left"/>
    </xf>
    <xf numFmtId="1" fontId="3" fillId="0" borderId="0" xfId="1" applyNumberFormat="1" applyFont="1" applyAlignment="1" applyProtection="1">
      <alignment horizontal="lef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6" fontId="3" fillId="0" borderId="0" xfId="0" applyNumberFormat="1" applyFont="1" applyBorder="1" applyProtection="1"/>
    <xf numFmtId="164" fontId="3" fillId="0" borderId="2" xfId="0" applyFont="1" applyBorder="1" applyAlignment="1" applyProtection="1">
      <alignment horizontal="left"/>
    </xf>
    <xf numFmtId="164" fontId="3" fillId="0" borderId="2" xfId="0" applyFont="1" applyBorder="1"/>
    <xf numFmtId="166" fontId="3" fillId="0" borderId="2" xfId="0" applyNumberFormat="1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  <xf numFmtId="164" fontId="3" fillId="0" borderId="1" xfId="0" quotePrefix="1" applyFont="1" applyBorder="1" applyAlignment="1">
      <alignment horizontal="center"/>
    </xf>
    <xf numFmtId="164" fontId="4" fillId="0" borderId="0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63" transitionEvaluation="1"/>
  <dimension ref="A1:AF145"/>
  <sheetViews>
    <sheetView showGridLines="0" tabSelected="1" topLeftCell="A63" zoomScaleNormal="100" zoomScaleSheetLayoutView="75" workbookViewId="0">
      <selection activeCell="E85" sqref="E85"/>
    </sheetView>
  </sheetViews>
  <sheetFormatPr defaultColWidth="9.796875" defaultRowHeight="9"/>
  <cols>
    <col min="1" max="1" width="8" style="12" customWidth="1"/>
    <col min="2" max="2" width="7" style="12" customWidth="1"/>
    <col min="3" max="3" width="9.19921875" style="12" customWidth="1"/>
    <col min="4" max="4" width="5" style="12" customWidth="1"/>
    <col min="5" max="5" width="9" style="12" customWidth="1"/>
    <col min="6" max="6" width="5" style="12" customWidth="1"/>
    <col min="7" max="7" width="9.19921875" style="12" customWidth="1"/>
    <col min="8" max="8" width="5" style="12" customWidth="1"/>
    <col min="9" max="9" width="0" style="12" hidden="1" customWidth="1"/>
    <col min="10" max="10" width="1.796875" style="12" hidden="1" customWidth="1"/>
    <col min="11" max="11" width="0" style="12" hidden="1" customWidth="1"/>
    <col min="12" max="12" width="1.796875" style="12" hidden="1" customWidth="1"/>
    <col min="13" max="13" width="0" style="12" hidden="1" customWidth="1"/>
    <col min="14" max="14" width="8" style="12" customWidth="1"/>
    <col min="15" max="15" width="5" style="12" customWidth="1"/>
    <col min="16" max="16" width="11" style="12" customWidth="1"/>
    <col min="17" max="17" width="5" style="12" customWidth="1"/>
    <col min="18" max="18" width="11" style="12" customWidth="1"/>
    <col min="19" max="19" width="5" style="12" customWidth="1"/>
    <col min="20" max="20" width="7.796875" style="12" customWidth="1"/>
    <col min="21" max="21" width="5" style="12" customWidth="1"/>
    <col min="22" max="22" width="8.796875" style="12" customWidth="1"/>
    <col min="23" max="23" width="3" style="12" customWidth="1"/>
  </cols>
  <sheetData>
    <row r="1" spans="1:26" s="1" customFormat="1" ht="15" customHeight="1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6" s="2" customFormat="1" ht="15" customHeight="1">
      <c r="A2" s="39" t="s">
        <v>56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4"/>
      <c r="Y2" s="4"/>
      <c r="Z2" s="4"/>
    </row>
    <row r="3" spans="1:26" s="2" customFormat="1" ht="15" customHeight="1">
      <c r="A3" s="37" t="s">
        <v>59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4"/>
      <c r="Y3" s="4"/>
      <c r="Z3" s="4"/>
    </row>
    <row r="4" spans="1:26" s="5" customFormat="1" ht="10.15" customHeight="1">
      <c r="A4" s="17" t="s">
        <v>0</v>
      </c>
      <c r="B4" s="18"/>
      <c r="C4" s="18"/>
      <c r="D4" s="18"/>
      <c r="E4" s="35" t="s">
        <v>1</v>
      </c>
      <c r="F4" s="18"/>
      <c r="G4" s="18"/>
      <c r="H4" s="18"/>
      <c r="I4" s="18"/>
      <c r="J4" s="18"/>
      <c r="K4" s="19" t="s">
        <v>2</v>
      </c>
      <c r="L4" s="18"/>
      <c r="M4" s="18"/>
      <c r="N4" s="17" t="s">
        <v>2</v>
      </c>
      <c r="O4" s="18"/>
      <c r="P4" s="18"/>
      <c r="Q4" s="18"/>
      <c r="R4" s="19" t="s">
        <v>3</v>
      </c>
      <c r="S4" s="18"/>
      <c r="T4" s="19" t="s">
        <v>4</v>
      </c>
      <c r="U4" s="18"/>
      <c r="V4" s="17" t="s">
        <v>5</v>
      </c>
      <c r="W4" s="18"/>
      <c r="X4" s="20"/>
      <c r="Y4" s="20"/>
      <c r="Z4" s="20"/>
    </row>
    <row r="5" spans="1:26" s="5" customFormat="1" ht="13.5" customHeight="1">
      <c r="A5" s="8" t="s">
        <v>6</v>
      </c>
      <c r="B5" s="7"/>
      <c r="C5" s="8" t="s">
        <v>36</v>
      </c>
      <c r="D5" s="7"/>
      <c r="E5" s="34" t="s">
        <v>7</v>
      </c>
      <c r="F5" s="7"/>
      <c r="G5" s="34" t="s">
        <v>8</v>
      </c>
      <c r="H5" s="7"/>
      <c r="I5" s="21" t="s">
        <v>9</v>
      </c>
      <c r="J5" s="7"/>
      <c r="K5" s="21" t="s">
        <v>10</v>
      </c>
      <c r="L5" s="7"/>
      <c r="M5" s="7"/>
      <c r="N5" s="8" t="s">
        <v>37</v>
      </c>
      <c r="O5" s="7"/>
      <c r="P5" s="21" t="s">
        <v>55</v>
      </c>
      <c r="Q5" s="7"/>
      <c r="R5" s="21" t="s">
        <v>7</v>
      </c>
      <c r="S5" s="7"/>
      <c r="T5" s="8" t="s">
        <v>38</v>
      </c>
      <c r="U5" s="7"/>
      <c r="V5" s="34" t="s">
        <v>11</v>
      </c>
      <c r="W5" s="7"/>
    </row>
    <row r="6" spans="1:26" s="5" customFormat="1" ht="10.5" customHeight="1">
      <c r="A6" s="18"/>
      <c r="B6" s="18"/>
      <c r="C6" s="38" t="s">
        <v>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18"/>
    </row>
    <row r="7" spans="1:26" s="5" customFormat="1" ht="10.15" customHeight="1">
      <c r="A7" s="8" t="s">
        <v>12</v>
      </c>
      <c r="B7" s="7"/>
      <c r="C7" s="22">
        <v>2464</v>
      </c>
      <c r="D7" s="7"/>
      <c r="E7" s="22">
        <v>531</v>
      </c>
      <c r="F7" s="7"/>
      <c r="G7" s="22">
        <v>57</v>
      </c>
      <c r="H7" s="7"/>
      <c r="I7" s="23">
        <v>157</v>
      </c>
      <c r="J7" s="7"/>
      <c r="K7" s="23">
        <v>116</v>
      </c>
      <c r="L7" s="7"/>
      <c r="M7" s="7"/>
      <c r="N7" s="23">
        <f t="shared" ref="N7:N23" si="0">I7+K7</f>
        <v>273</v>
      </c>
      <c r="O7" s="7"/>
      <c r="P7" s="22">
        <v>1652</v>
      </c>
      <c r="Q7" s="7"/>
      <c r="R7" s="22">
        <v>874</v>
      </c>
      <c r="S7" s="7"/>
      <c r="T7" s="22">
        <v>99</v>
      </c>
      <c r="U7" s="7"/>
      <c r="V7" s="22">
        <v>1745</v>
      </c>
      <c r="W7" s="7"/>
    </row>
    <row r="8" spans="1:26" s="5" customFormat="1" ht="10.15" customHeight="1">
      <c r="A8" s="8" t="s">
        <v>13</v>
      </c>
      <c r="B8" s="7"/>
      <c r="C8" s="22">
        <v>2669</v>
      </c>
      <c r="D8" s="7"/>
      <c r="E8" s="22">
        <v>602</v>
      </c>
      <c r="F8" s="7"/>
      <c r="G8" s="22">
        <v>78</v>
      </c>
      <c r="H8" s="7"/>
      <c r="I8" s="23">
        <v>154</v>
      </c>
      <c r="J8" s="7"/>
      <c r="K8" s="23">
        <v>117</v>
      </c>
      <c r="L8" s="7"/>
      <c r="M8" s="7"/>
      <c r="N8" s="23">
        <f t="shared" si="0"/>
        <v>271</v>
      </c>
      <c r="O8" s="7"/>
      <c r="P8" s="22">
        <v>1816</v>
      </c>
      <c r="Q8" s="7"/>
      <c r="R8" s="22">
        <v>1064</v>
      </c>
      <c r="S8" s="7"/>
      <c r="T8" s="22">
        <v>112</v>
      </c>
      <c r="U8" s="7"/>
      <c r="V8" s="22">
        <v>1912</v>
      </c>
      <c r="W8" s="7"/>
    </row>
    <row r="9" spans="1:26" s="5" customFormat="1" ht="10.15" customHeight="1">
      <c r="A9" s="8" t="s">
        <v>14</v>
      </c>
      <c r="B9" s="7"/>
      <c r="C9" s="22">
        <v>2802</v>
      </c>
      <c r="D9" s="7"/>
      <c r="E9" s="22">
        <v>677</v>
      </c>
      <c r="F9" s="7"/>
      <c r="G9" s="22">
        <v>94</v>
      </c>
      <c r="H9" s="7"/>
      <c r="I9" s="23">
        <v>156</v>
      </c>
      <c r="J9" s="7"/>
      <c r="K9" s="23">
        <v>115</v>
      </c>
      <c r="L9" s="7"/>
      <c r="M9" s="7"/>
      <c r="N9" s="23">
        <f t="shared" si="0"/>
        <v>271</v>
      </c>
      <c r="O9" s="7"/>
      <c r="P9" s="22">
        <v>1980</v>
      </c>
      <c r="Q9" s="7"/>
      <c r="R9" s="22">
        <v>1137</v>
      </c>
      <c r="S9" s="7"/>
      <c r="T9" s="22">
        <v>127</v>
      </c>
      <c r="U9" s="7"/>
      <c r="V9" s="22">
        <v>2049</v>
      </c>
    </row>
    <row r="10" spans="1:26" s="5" customFormat="1" ht="10.15" customHeight="1">
      <c r="A10" s="8" t="s">
        <v>15</v>
      </c>
      <c r="B10" s="7"/>
      <c r="C10" s="22">
        <v>2718</v>
      </c>
      <c r="D10" s="7"/>
      <c r="E10" s="22">
        <v>691</v>
      </c>
      <c r="F10" s="7"/>
      <c r="G10" s="22">
        <v>91</v>
      </c>
      <c r="H10" s="7"/>
      <c r="I10" s="23">
        <v>160</v>
      </c>
      <c r="J10" s="7"/>
      <c r="K10" s="23">
        <v>116</v>
      </c>
      <c r="L10" s="7"/>
      <c r="M10" s="7"/>
      <c r="N10" s="23">
        <f t="shared" si="0"/>
        <v>276</v>
      </c>
      <c r="O10" s="7"/>
      <c r="P10" s="22">
        <v>1956</v>
      </c>
      <c r="Q10" s="7"/>
      <c r="R10" s="22">
        <v>1150</v>
      </c>
      <c r="S10" s="7"/>
      <c r="T10" s="22">
        <v>97</v>
      </c>
      <c r="U10" s="7"/>
      <c r="V10" s="22">
        <v>2046</v>
      </c>
      <c r="W10" s="7"/>
    </row>
    <row r="11" spans="1:26" s="5" customFormat="1" ht="10.15" customHeight="1">
      <c r="A11" s="8" t="s">
        <v>16</v>
      </c>
      <c r="B11" s="7"/>
      <c r="C11" s="22">
        <v>2753</v>
      </c>
      <c r="D11" s="7"/>
      <c r="E11" s="22">
        <v>718</v>
      </c>
      <c r="F11" s="7"/>
      <c r="G11" s="22">
        <v>102</v>
      </c>
      <c r="H11" s="7"/>
      <c r="I11" s="23">
        <v>165</v>
      </c>
      <c r="J11" s="7"/>
      <c r="K11" s="23">
        <v>124</v>
      </c>
      <c r="L11" s="7"/>
      <c r="M11" s="7"/>
      <c r="N11" s="23">
        <f t="shared" si="0"/>
        <v>289</v>
      </c>
      <c r="O11" s="7"/>
      <c r="P11" s="22">
        <v>1985</v>
      </c>
      <c r="Q11" s="7"/>
      <c r="R11" s="22">
        <v>1120</v>
      </c>
      <c r="S11" s="7"/>
      <c r="T11" s="22">
        <v>87</v>
      </c>
      <c r="U11" s="7"/>
      <c r="V11" s="22">
        <v>2081</v>
      </c>
      <c r="W11" s="7"/>
    </row>
    <row r="12" spans="1:26" s="5" customFormat="1" ht="11.25">
      <c r="A12" s="8" t="s">
        <v>17</v>
      </c>
      <c r="B12" s="7"/>
      <c r="C12" s="22">
        <v>2911</v>
      </c>
      <c r="D12" s="7"/>
      <c r="E12" s="22">
        <v>749</v>
      </c>
      <c r="F12" s="7"/>
      <c r="G12" s="22">
        <v>102</v>
      </c>
      <c r="H12" s="7"/>
      <c r="I12" s="23">
        <v>171</v>
      </c>
      <c r="J12" s="7"/>
      <c r="K12" s="23">
        <v>124</v>
      </c>
      <c r="L12" s="7"/>
      <c r="M12" s="7"/>
      <c r="N12" s="23">
        <f t="shared" si="0"/>
        <v>295</v>
      </c>
      <c r="O12" s="7"/>
      <c r="P12" s="22">
        <v>2032</v>
      </c>
      <c r="Q12" s="7"/>
      <c r="R12" s="22">
        <v>1269</v>
      </c>
      <c r="S12" s="7"/>
      <c r="T12" s="22">
        <v>170</v>
      </c>
      <c r="U12" s="7"/>
      <c r="V12" s="22">
        <v>2193</v>
      </c>
      <c r="W12" s="7"/>
    </row>
    <row r="13" spans="1:26" s="5" customFormat="1" ht="11.25">
      <c r="A13" s="8" t="s">
        <v>18</v>
      </c>
      <c r="B13" s="7"/>
      <c r="C13" s="22">
        <v>3079</v>
      </c>
      <c r="D13" s="7"/>
      <c r="E13" s="22">
        <v>775</v>
      </c>
      <c r="F13" s="7"/>
      <c r="G13" s="22">
        <v>142</v>
      </c>
      <c r="H13" s="7"/>
      <c r="I13" s="23">
        <v>152</v>
      </c>
      <c r="J13" s="7"/>
      <c r="K13" s="23">
        <v>120</v>
      </c>
      <c r="L13" s="7"/>
      <c r="M13" s="7"/>
      <c r="N13" s="23">
        <f t="shared" si="0"/>
        <v>272</v>
      </c>
      <c r="O13" s="7"/>
      <c r="P13" s="22">
        <v>2076</v>
      </c>
      <c r="Q13" s="7"/>
      <c r="R13" s="22">
        <v>1418</v>
      </c>
      <c r="S13" s="7"/>
      <c r="T13" s="22">
        <v>169</v>
      </c>
      <c r="U13" s="7"/>
      <c r="V13" s="22">
        <v>2226</v>
      </c>
      <c r="W13" s="7"/>
    </row>
    <row r="14" spans="1:26" s="5" customFormat="1" ht="11.25">
      <c r="A14" s="8" t="s">
        <v>19</v>
      </c>
      <c r="B14" s="7"/>
      <c r="C14" s="22">
        <v>2891</v>
      </c>
      <c r="D14" s="7"/>
      <c r="E14" s="22">
        <v>733</v>
      </c>
      <c r="F14" s="7"/>
      <c r="G14" s="22">
        <v>143</v>
      </c>
      <c r="H14" s="7"/>
      <c r="I14" s="23">
        <v>144</v>
      </c>
      <c r="J14" s="7"/>
      <c r="K14" s="23">
        <v>106</v>
      </c>
      <c r="L14" s="7"/>
      <c r="M14" s="7"/>
      <c r="N14" s="23">
        <f t="shared" si="0"/>
        <v>250</v>
      </c>
      <c r="O14" s="7"/>
      <c r="P14" s="22">
        <v>2030</v>
      </c>
      <c r="Q14" s="7"/>
      <c r="R14" s="22">
        <v>1284</v>
      </c>
      <c r="S14" s="7"/>
      <c r="T14" s="22">
        <v>168</v>
      </c>
      <c r="U14" s="7"/>
      <c r="V14" s="22">
        <v>2156</v>
      </c>
      <c r="W14" s="7"/>
      <c r="Y14" s="6" t="s">
        <v>0</v>
      </c>
    </row>
    <row r="15" spans="1:26" s="5" customFormat="1" ht="11.25">
      <c r="A15" s="8" t="s">
        <v>20</v>
      </c>
      <c r="B15" s="7"/>
      <c r="C15" s="22">
        <v>2921</v>
      </c>
      <c r="D15" s="7"/>
      <c r="E15" s="22">
        <v>748</v>
      </c>
      <c r="F15" s="7"/>
      <c r="G15" s="22">
        <v>151</v>
      </c>
      <c r="H15" s="7"/>
      <c r="I15" s="23">
        <v>138</v>
      </c>
      <c r="J15" s="7"/>
      <c r="K15" s="23">
        <v>93</v>
      </c>
      <c r="L15" s="7"/>
      <c r="M15" s="7"/>
      <c r="N15" s="23">
        <f t="shared" si="0"/>
        <v>231</v>
      </c>
      <c r="O15" s="7"/>
      <c r="P15" s="22">
        <v>2057</v>
      </c>
      <c r="Q15" s="7"/>
      <c r="R15" s="22">
        <v>1354</v>
      </c>
      <c r="S15" s="7"/>
      <c r="T15" s="22">
        <v>144</v>
      </c>
      <c r="U15" s="7"/>
      <c r="V15" s="22">
        <v>2156</v>
      </c>
      <c r="W15" s="7"/>
    </row>
    <row r="16" spans="1:26" s="5" customFormat="1" ht="11.25">
      <c r="A16" s="8" t="s">
        <v>21</v>
      </c>
      <c r="B16" s="7"/>
      <c r="C16" s="22">
        <v>2913</v>
      </c>
      <c r="D16" s="7"/>
      <c r="E16" s="22">
        <v>730</v>
      </c>
      <c r="F16" s="7"/>
      <c r="G16" s="22">
        <v>139</v>
      </c>
      <c r="H16" s="7"/>
      <c r="I16" s="23">
        <v>134</v>
      </c>
      <c r="J16" s="7"/>
      <c r="K16" s="23">
        <v>96</v>
      </c>
      <c r="L16" s="7"/>
      <c r="M16" s="7"/>
      <c r="N16" s="23">
        <f t="shared" si="0"/>
        <v>230</v>
      </c>
      <c r="O16" s="7"/>
      <c r="P16" s="22">
        <v>2056</v>
      </c>
      <c r="Q16" s="7"/>
      <c r="R16" s="22">
        <v>1361</v>
      </c>
      <c r="S16" s="7"/>
      <c r="T16" s="22">
        <v>161</v>
      </c>
      <c r="U16" s="7"/>
      <c r="V16" s="22">
        <v>2200</v>
      </c>
      <c r="W16" s="7"/>
    </row>
    <row r="17" spans="1:23" s="5" customFormat="1" ht="11.25">
      <c r="A17" s="8" t="s">
        <v>22</v>
      </c>
      <c r="B17" s="7"/>
      <c r="C17" s="22">
        <v>3012</v>
      </c>
      <c r="D17" s="7"/>
      <c r="E17" s="22">
        <v>728</v>
      </c>
      <c r="F17" s="7"/>
      <c r="G17" s="22">
        <v>141</v>
      </c>
      <c r="H17" s="7"/>
      <c r="I17" s="23">
        <v>135</v>
      </c>
      <c r="J17" s="7"/>
      <c r="K17" s="23">
        <v>97</v>
      </c>
      <c r="L17" s="7"/>
      <c r="M17" s="7"/>
      <c r="N17" s="23">
        <f t="shared" si="0"/>
        <v>232</v>
      </c>
      <c r="O17" s="7"/>
      <c r="P17" s="22">
        <v>2161</v>
      </c>
      <c r="Q17" s="7"/>
      <c r="R17" s="22">
        <v>1413</v>
      </c>
      <c r="S17" s="7"/>
      <c r="T17" s="22">
        <v>188</v>
      </c>
      <c r="U17" s="7"/>
      <c r="V17" s="22">
        <v>2287</v>
      </c>
      <c r="W17" s="7"/>
    </row>
    <row r="18" spans="1:23" s="5" customFormat="1" ht="11.25">
      <c r="A18" s="8" t="s">
        <v>23</v>
      </c>
      <c r="B18" s="7"/>
      <c r="C18" s="22">
        <v>3182</v>
      </c>
      <c r="D18" s="7"/>
      <c r="E18" s="22">
        <v>751</v>
      </c>
      <c r="F18" s="7"/>
      <c r="G18" s="22">
        <v>140</v>
      </c>
      <c r="H18" s="7"/>
      <c r="I18" s="23">
        <v>129</v>
      </c>
      <c r="J18" s="7"/>
      <c r="K18" s="23">
        <v>103</v>
      </c>
      <c r="L18" s="7"/>
      <c r="M18" s="7"/>
      <c r="N18" s="23">
        <f t="shared" si="0"/>
        <v>232</v>
      </c>
      <c r="O18" s="7"/>
      <c r="P18" s="22">
        <v>2298</v>
      </c>
      <c r="Q18" s="7"/>
      <c r="R18" s="22">
        <v>1569</v>
      </c>
      <c r="S18" s="7"/>
      <c r="T18" s="22">
        <v>205</v>
      </c>
      <c r="U18" s="7"/>
      <c r="V18" s="22">
        <v>2451</v>
      </c>
      <c r="W18" s="7"/>
    </row>
    <row r="19" spans="1:23" s="5" customFormat="1" ht="11.25">
      <c r="A19" s="8" t="s">
        <v>24</v>
      </c>
      <c r="B19" s="7"/>
      <c r="C19" s="22">
        <v>3381</v>
      </c>
      <c r="D19" s="7"/>
      <c r="E19" s="22">
        <v>801</v>
      </c>
      <c r="F19" s="7"/>
      <c r="G19" s="22">
        <v>144</v>
      </c>
      <c r="H19" s="7"/>
      <c r="I19" s="23">
        <v>132</v>
      </c>
      <c r="J19" s="7"/>
      <c r="K19" s="23">
        <v>104</v>
      </c>
      <c r="L19" s="7"/>
      <c r="M19" s="7"/>
      <c r="N19" s="23">
        <f t="shared" si="0"/>
        <v>236</v>
      </c>
      <c r="O19" s="7"/>
      <c r="P19" s="22">
        <v>2458</v>
      </c>
      <c r="Q19" s="7"/>
      <c r="R19" s="22">
        <v>1698</v>
      </c>
      <c r="S19" s="7"/>
      <c r="T19" s="22">
        <v>221</v>
      </c>
      <c r="U19" s="7"/>
      <c r="V19" s="22">
        <v>2627</v>
      </c>
      <c r="W19" s="7"/>
    </row>
    <row r="20" spans="1:23" s="5" customFormat="1" ht="11.25">
      <c r="A20" s="8" t="s">
        <v>25</v>
      </c>
      <c r="B20" s="7"/>
      <c r="C20" s="22">
        <v>3487</v>
      </c>
      <c r="D20" s="7"/>
      <c r="E20" s="22">
        <v>834</v>
      </c>
      <c r="F20" s="7"/>
      <c r="G20" s="22">
        <v>140</v>
      </c>
      <c r="H20" s="7"/>
      <c r="I20" s="23">
        <v>129</v>
      </c>
      <c r="J20" s="7"/>
      <c r="K20" s="23">
        <v>101</v>
      </c>
      <c r="L20" s="7"/>
      <c r="M20" s="7"/>
      <c r="N20" s="23">
        <f t="shared" si="0"/>
        <v>230</v>
      </c>
      <c r="O20" s="7"/>
      <c r="P20" s="22">
        <v>2521</v>
      </c>
      <c r="Q20" s="7"/>
      <c r="R20" s="22">
        <v>1772</v>
      </c>
      <c r="S20" s="7"/>
      <c r="T20" s="22">
        <v>216</v>
      </c>
      <c r="U20" s="7"/>
      <c r="V20" s="22">
        <v>2738</v>
      </c>
      <c r="W20" s="7"/>
    </row>
    <row r="21" spans="1:23" s="5" customFormat="1" ht="11.25">
      <c r="A21" s="8" t="s">
        <v>26</v>
      </c>
      <c r="B21" s="7"/>
      <c r="C21" s="22">
        <v>3590</v>
      </c>
      <c r="D21" s="7"/>
      <c r="E21" s="22">
        <v>885</v>
      </c>
      <c r="F21" s="7"/>
      <c r="G21" s="22">
        <v>142</v>
      </c>
      <c r="H21" s="7"/>
      <c r="I21" s="23">
        <v>128</v>
      </c>
      <c r="J21" s="7"/>
      <c r="K21" s="23">
        <v>96</v>
      </c>
      <c r="L21" s="7"/>
      <c r="M21" s="7"/>
      <c r="N21" s="23">
        <f t="shared" si="0"/>
        <v>224</v>
      </c>
      <c r="O21" s="7"/>
      <c r="P21" s="22">
        <v>2596</v>
      </c>
      <c r="Q21" s="7"/>
      <c r="R21" s="22">
        <v>1911</v>
      </c>
      <c r="S21" s="7"/>
      <c r="T21" s="22">
        <v>236</v>
      </c>
      <c r="U21" s="7"/>
      <c r="V21" s="22">
        <v>2882</v>
      </c>
      <c r="W21" s="7"/>
    </row>
    <row r="22" spans="1:23" s="5" customFormat="1" ht="11.25">
      <c r="A22" s="8" t="s">
        <v>27</v>
      </c>
      <c r="B22" s="7"/>
      <c r="C22" s="22">
        <v>3717.9929999999999</v>
      </c>
      <c r="D22" s="7"/>
      <c r="E22" s="22">
        <v>912.62699999999995</v>
      </c>
      <c r="F22" s="7"/>
      <c r="G22" s="22">
        <v>136.904</v>
      </c>
      <c r="H22" s="7"/>
      <c r="I22" s="23">
        <v>120.029</v>
      </c>
      <c r="J22" s="7"/>
      <c r="K22" s="23">
        <v>96.495999999999995</v>
      </c>
      <c r="L22" s="7"/>
      <c r="M22" s="7"/>
      <c r="N22" s="22">
        <f t="shared" si="0"/>
        <v>216.52499999999998</v>
      </c>
      <c r="O22" s="7"/>
      <c r="P22" s="22">
        <v>2735.1019999999999</v>
      </c>
      <c r="Q22" s="7"/>
      <c r="R22" s="22">
        <v>1982.222</v>
      </c>
      <c r="S22" s="7"/>
      <c r="T22" s="22">
        <v>296.863</v>
      </c>
      <c r="U22" s="7"/>
      <c r="V22" s="22">
        <v>3021.9050000000002</v>
      </c>
      <c r="W22" s="7"/>
    </row>
    <row r="23" spans="1:23" s="5" customFormat="1" ht="11.25">
      <c r="A23" s="8" t="s">
        <v>28</v>
      </c>
      <c r="B23" s="7"/>
      <c r="C23" s="22">
        <v>4033.06</v>
      </c>
      <c r="D23" s="7"/>
      <c r="E23" s="22">
        <v>990.15800000000002</v>
      </c>
      <c r="F23" s="7"/>
      <c r="G23" s="22">
        <v>136.34399999999999</v>
      </c>
      <c r="H23" s="7"/>
      <c r="I23" s="23">
        <v>21.818000000000001</v>
      </c>
      <c r="J23" s="7"/>
      <c r="K23" s="23">
        <v>194.303</v>
      </c>
      <c r="L23" s="7"/>
      <c r="M23" s="7"/>
      <c r="N23" s="22">
        <f t="shared" si="0"/>
        <v>216.12100000000001</v>
      </c>
      <c r="O23" s="7"/>
      <c r="P23" s="22">
        <v>2971.06</v>
      </c>
      <c r="Q23" s="7"/>
      <c r="R23" s="22">
        <v>2195.73</v>
      </c>
      <c r="S23" s="7"/>
      <c r="T23" s="22">
        <v>340.71100000000001</v>
      </c>
      <c r="U23" s="7"/>
      <c r="V23" s="22">
        <v>3282.375</v>
      </c>
      <c r="W23" s="7"/>
    </row>
    <row r="24" spans="1:23" s="5" customFormat="1" ht="11.25">
      <c r="A24" s="8" t="s">
        <v>29</v>
      </c>
      <c r="B24" s="7"/>
      <c r="C24" s="22">
        <v>4487</v>
      </c>
      <c r="D24" s="7"/>
      <c r="E24" s="22">
        <v>1092</v>
      </c>
      <c r="F24" s="7"/>
      <c r="G24" s="22">
        <v>138</v>
      </c>
      <c r="H24" s="7"/>
      <c r="I24" s="23">
        <v>19</v>
      </c>
      <c r="J24" s="7"/>
      <c r="K24" s="23">
        <v>201</v>
      </c>
      <c r="L24" s="7"/>
      <c r="M24" s="7"/>
      <c r="N24" s="23">
        <v>221</v>
      </c>
      <c r="O24" s="7"/>
      <c r="P24" s="22">
        <v>3353</v>
      </c>
      <c r="Q24" s="7"/>
      <c r="R24" s="22">
        <v>2467</v>
      </c>
      <c r="S24" s="7"/>
      <c r="T24" s="22">
        <v>396</v>
      </c>
      <c r="U24" s="7"/>
      <c r="V24" s="22">
        <v>3671</v>
      </c>
      <c r="W24" s="7"/>
    </row>
    <row r="25" spans="1:23" s="5" customFormat="1" ht="11.25">
      <c r="A25" s="8" t="s">
        <v>30</v>
      </c>
      <c r="B25" s="7"/>
      <c r="C25" s="22">
        <v>5016</v>
      </c>
      <c r="D25" s="22"/>
      <c r="E25" s="22">
        <v>1200</v>
      </c>
      <c r="F25" s="22"/>
      <c r="G25" s="22">
        <v>138</v>
      </c>
      <c r="H25" s="22"/>
      <c r="I25" s="22"/>
      <c r="J25" s="22"/>
      <c r="K25" s="22"/>
      <c r="L25" s="22"/>
      <c r="M25" s="22"/>
      <c r="N25" s="22">
        <v>225</v>
      </c>
      <c r="O25" s="22"/>
      <c r="P25" s="22">
        <v>3842</v>
      </c>
      <c r="Q25" s="22"/>
      <c r="R25" s="22">
        <v>2854</v>
      </c>
      <c r="S25" s="22"/>
      <c r="T25" s="22">
        <v>464</v>
      </c>
      <c r="U25" s="22"/>
      <c r="V25" s="22">
        <v>4118</v>
      </c>
      <c r="W25" s="7"/>
    </row>
    <row r="26" spans="1:23" s="5" customFormat="1" ht="11.25">
      <c r="A26" s="24" t="s">
        <v>31</v>
      </c>
      <c r="B26" s="22"/>
      <c r="C26" s="22">
        <v>5458</v>
      </c>
      <c r="D26" s="22"/>
      <c r="E26" s="22">
        <v>1240</v>
      </c>
      <c r="F26" s="22"/>
      <c r="G26" s="22">
        <v>146</v>
      </c>
      <c r="H26" s="22"/>
      <c r="I26" s="22"/>
      <c r="J26" s="22"/>
      <c r="K26" s="22"/>
      <c r="L26" s="22"/>
      <c r="M26" s="22"/>
      <c r="N26" s="22">
        <v>228</v>
      </c>
      <c r="O26" s="22"/>
      <c r="P26" s="22">
        <v>4167</v>
      </c>
      <c r="Q26" s="22"/>
      <c r="R26" s="22">
        <v>3088</v>
      </c>
      <c r="S26" s="22"/>
      <c r="T26" s="22">
        <v>565</v>
      </c>
      <c r="U26" s="22"/>
      <c r="V26" s="22">
        <v>4429</v>
      </c>
      <c r="W26" s="7"/>
    </row>
    <row r="27" spans="1:23" s="5" customFormat="1" ht="11.25">
      <c r="A27" s="25">
        <v>1995</v>
      </c>
      <c r="B27" s="22"/>
      <c r="C27" s="22">
        <v>5858</v>
      </c>
      <c r="D27" s="22"/>
      <c r="E27" s="22">
        <v>1226</v>
      </c>
      <c r="F27" s="22"/>
      <c r="G27" s="22">
        <v>135</v>
      </c>
      <c r="H27" s="22"/>
      <c r="I27" s="22"/>
      <c r="J27" s="22"/>
      <c r="K27" s="22"/>
      <c r="L27" s="22"/>
      <c r="M27" s="22"/>
      <c r="N27" s="22">
        <v>242</v>
      </c>
      <c r="O27" s="22"/>
      <c r="P27" s="22">
        <v>4370</v>
      </c>
      <c r="Q27" s="22"/>
      <c r="R27" s="22">
        <v>3312</v>
      </c>
      <c r="S27" s="22"/>
      <c r="T27" s="22">
        <v>736</v>
      </c>
      <c r="U27" s="22"/>
      <c r="V27" s="22">
        <v>4570</v>
      </c>
      <c r="W27" s="7"/>
    </row>
    <row r="28" spans="1:23" s="5" customFormat="1" ht="11.25">
      <c r="A28" s="25">
        <v>1996</v>
      </c>
      <c r="B28" s="22"/>
      <c r="C28" s="22">
        <v>6221</v>
      </c>
      <c r="D28" s="22"/>
      <c r="E28" s="22">
        <v>1265</v>
      </c>
      <c r="F28" s="22"/>
      <c r="G28" s="22">
        <v>128</v>
      </c>
      <c r="H28" s="22"/>
      <c r="I28" s="22"/>
      <c r="J28" s="22"/>
      <c r="K28" s="22"/>
      <c r="L28" s="22"/>
      <c r="M28" s="22"/>
      <c r="N28" s="22">
        <v>247</v>
      </c>
      <c r="O28" s="22"/>
      <c r="P28" s="22">
        <v>4559</v>
      </c>
      <c r="Q28" s="22"/>
      <c r="R28" s="22">
        <v>3475</v>
      </c>
      <c r="S28" s="22"/>
      <c r="T28" s="22">
        <v>766</v>
      </c>
      <c r="U28" s="22"/>
      <c r="V28" s="22">
        <v>4762</v>
      </c>
      <c r="W28" s="7"/>
    </row>
    <row r="29" spans="1:23" s="5" customFormat="1" ht="11.25">
      <c r="A29" s="25">
        <v>1997</v>
      </c>
      <c r="B29" s="22"/>
      <c r="C29" s="22">
        <v>6129</v>
      </c>
      <c r="D29" s="22"/>
      <c r="E29" s="22">
        <v>1216</v>
      </c>
      <c r="F29" s="22"/>
      <c r="G29" s="22">
        <v>122</v>
      </c>
      <c r="H29" s="22"/>
      <c r="I29" s="22"/>
      <c r="J29" s="22"/>
      <c r="K29" s="22"/>
      <c r="L29" s="22"/>
      <c r="M29" s="22"/>
      <c r="N29" s="22">
        <v>259</v>
      </c>
      <c r="O29" s="22"/>
      <c r="P29" s="22">
        <v>4581</v>
      </c>
      <c r="Q29" s="22"/>
      <c r="R29" s="22">
        <v>3393</v>
      </c>
      <c r="S29" s="22"/>
      <c r="T29" s="22">
        <v>860</v>
      </c>
      <c r="U29" s="22"/>
      <c r="V29" s="22">
        <v>4728</v>
      </c>
      <c r="W29" s="7"/>
    </row>
    <row r="30" spans="1:23" s="5" customFormat="1" ht="11.25">
      <c r="A30" s="25">
        <v>1998</v>
      </c>
      <c r="B30" s="22"/>
      <c r="C30" s="22">
        <v>6637</v>
      </c>
      <c r="D30" s="22"/>
      <c r="E30" s="22">
        <v>1132</v>
      </c>
      <c r="F30" s="22"/>
      <c r="G30" s="22">
        <v>116</v>
      </c>
      <c r="H30" s="22"/>
      <c r="I30" s="22"/>
      <c r="J30" s="22"/>
      <c r="K30" s="22"/>
      <c r="L30" s="22"/>
      <c r="M30" s="22"/>
      <c r="N30" s="22">
        <v>285</v>
      </c>
      <c r="O30" s="22"/>
      <c r="P30" s="22">
        <v>4365</v>
      </c>
      <c r="Q30" s="22"/>
      <c r="R30" s="22">
        <v>3241</v>
      </c>
      <c r="S30" s="22"/>
      <c r="T30" s="22">
        <v>527</v>
      </c>
      <c r="U30" s="22"/>
      <c r="V30" s="22">
        <v>4687</v>
      </c>
      <c r="W30" s="7"/>
    </row>
    <row r="31" spans="1:23" s="5" customFormat="1" ht="11.25">
      <c r="A31" s="25">
        <v>1999</v>
      </c>
      <c r="B31" s="22"/>
      <c r="C31" s="22">
        <v>6698</v>
      </c>
      <c r="D31" s="22"/>
      <c r="E31" s="22">
        <v>1168</v>
      </c>
      <c r="F31" s="22"/>
      <c r="G31" s="22">
        <v>110</v>
      </c>
      <c r="H31" s="22"/>
      <c r="I31" s="22"/>
      <c r="J31" s="22"/>
      <c r="K31" s="22"/>
      <c r="L31" s="22"/>
      <c r="M31" s="22"/>
      <c r="N31" s="22">
        <v>246</v>
      </c>
      <c r="O31" s="22"/>
      <c r="P31" s="22">
        <v>4288</v>
      </c>
      <c r="Q31" s="22"/>
      <c r="R31" s="22">
        <v>3300</v>
      </c>
      <c r="S31" s="22"/>
      <c r="T31" s="22">
        <v>375</v>
      </c>
      <c r="U31" s="22"/>
      <c r="V31" s="22">
        <v>4865</v>
      </c>
      <c r="W31" s="7"/>
    </row>
    <row r="32" spans="1:23" s="5" customFormat="1" ht="11.25">
      <c r="A32" s="25">
        <v>2000</v>
      </c>
      <c r="B32" s="22"/>
      <c r="C32" s="22">
        <v>6889</v>
      </c>
      <c r="D32" s="22"/>
      <c r="E32" s="22">
        <v>1228</v>
      </c>
      <c r="F32" s="22"/>
      <c r="G32" s="22">
        <v>107</v>
      </c>
      <c r="H32" s="22"/>
      <c r="I32" s="22"/>
      <c r="J32" s="22"/>
      <c r="K32" s="22"/>
      <c r="L32" s="22"/>
      <c r="M32" s="22"/>
      <c r="N32" s="22">
        <v>262</v>
      </c>
      <c r="O32" s="22"/>
      <c r="P32" s="22">
        <v>4335</v>
      </c>
      <c r="Q32" s="22"/>
      <c r="R32" s="22">
        <v>3426</v>
      </c>
      <c r="S32" s="22"/>
      <c r="T32" s="22">
        <v>430</v>
      </c>
      <c r="U32" s="22"/>
      <c r="V32" s="22">
        <v>5009</v>
      </c>
      <c r="W32" s="7"/>
    </row>
    <row r="33" spans="1:24" s="5" customFormat="1" ht="11.25">
      <c r="A33" s="25">
        <v>2001</v>
      </c>
      <c r="B33" s="22"/>
      <c r="C33" s="22">
        <v>7107</v>
      </c>
      <c r="D33" s="22"/>
      <c r="E33" s="22">
        <v>1235</v>
      </c>
      <c r="F33" s="22"/>
      <c r="G33" s="22">
        <v>105</v>
      </c>
      <c r="H33" s="22"/>
      <c r="I33" s="22"/>
      <c r="J33" s="22"/>
      <c r="K33" s="22"/>
      <c r="L33" s="22"/>
      <c r="M33" s="22"/>
      <c r="N33" s="22">
        <v>277</v>
      </c>
      <c r="O33" s="22"/>
      <c r="P33" s="22">
        <v>4471</v>
      </c>
      <c r="Q33" s="22"/>
      <c r="R33" s="22">
        <v>3508</v>
      </c>
      <c r="S33" s="22"/>
      <c r="T33" s="22">
        <v>436</v>
      </c>
      <c r="U33" s="22"/>
      <c r="V33" s="22">
        <v>5229</v>
      </c>
      <c r="W33" s="7"/>
    </row>
    <row r="34" spans="1:24" s="5" customFormat="1" ht="11.25">
      <c r="A34" s="25">
        <v>2002</v>
      </c>
      <c r="B34" s="22"/>
      <c r="C34" s="22">
        <v>7408</v>
      </c>
      <c r="D34" s="22"/>
      <c r="E34" s="22">
        <v>1282</v>
      </c>
      <c r="F34" s="22"/>
      <c r="G34" s="22">
        <v>106</v>
      </c>
      <c r="H34" s="22"/>
      <c r="I34" s="22"/>
      <c r="J34" s="22"/>
      <c r="K34" s="22"/>
      <c r="L34" s="22"/>
      <c r="M34" s="22"/>
      <c r="N34" s="22">
        <v>317</v>
      </c>
      <c r="O34" s="22"/>
      <c r="P34" s="22">
        <v>4682</v>
      </c>
      <c r="Q34" s="22"/>
      <c r="R34" s="22">
        <v>3693</v>
      </c>
      <c r="S34" s="22"/>
      <c r="T34" s="22">
        <v>467</v>
      </c>
      <c r="U34" s="22"/>
      <c r="V34" s="22">
        <v>5686</v>
      </c>
      <c r="W34" s="7"/>
    </row>
    <row r="35" spans="1:24" s="5" customFormat="1" ht="11.25">
      <c r="A35" s="25">
        <v>2003</v>
      </c>
      <c r="B35" s="22"/>
      <c r="C35" s="22">
        <v>7669</v>
      </c>
      <c r="D35" s="22"/>
      <c r="E35" s="22">
        <v>1313</v>
      </c>
      <c r="F35" s="22"/>
      <c r="G35" s="22">
        <v>102</v>
      </c>
      <c r="H35" s="22"/>
      <c r="I35" s="22"/>
      <c r="J35" s="22"/>
      <c r="K35" s="22"/>
      <c r="L35" s="22"/>
      <c r="M35" s="22"/>
      <c r="N35" s="22">
        <v>311</v>
      </c>
      <c r="O35" s="22"/>
      <c r="P35" s="22">
        <v>4844</v>
      </c>
      <c r="Q35" s="22"/>
      <c r="R35" s="22">
        <v>3790</v>
      </c>
      <c r="S35" s="22"/>
      <c r="T35" s="22">
        <v>512</v>
      </c>
      <c r="U35" s="22"/>
      <c r="V35" s="22">
        <v>5919</v>
      </c>
      <c r="W35" s="7"/>
    </row>
    <row r="36" spans="1:24" s="5" customFormat="1" ht="11.25">
      <c r="A36" s="25">
        <v>2004</v>
      </c>
      <c r="B36" s="22"/>
      <c r="C36" s="22">
        <v>7932.7290000000003</v>
      </c>
      <c r="D36" s="22"/>
      <c r="E36" s="22">
        <v>1339.1849999999999</v>
      </c>
      <c r="F36" s="22"/>
      <c r="G36" s="22">
        <v>100.596</v>
      </c>
      <c r="H36" s="22"/>
      <c r="I36" s="22"/>
      <c r="J36" s="22"/>
      <c r="K36" s="22"/>
      <c r="L36" s="22"/>
      <c r="M36" s="22"/>
      <c r="N36" s="22">
        <v>311.08</v>
      </c>
      <c r="O36" s="22"/>
      <c r="P36" s="22">
        <v>5010.8180000000002</v>
      </c>
      <c r="Q36" s="22"/>
      <c r="R36" s="22">
        <v>3875.6840000000002</v>
      </c>
      <c r="S36" s="22"/>
      <c r="T36" s="22">
        <v>516.96500000000003</v>
      </c>
      <c r="U36" s="22"/>
      <c r="V36" s="22">
        <v>6128.1949999999997</v>
      </c>
      <c r="W36" s="7"/>
    </row>
    <row r="37" spans="1:24" s="5" customFormat="1" ht="11.25">
      <c r="A37" s="25">
        <v>2005</v>
      </c>
      <c r="B37" s="22"/>
      <c r="C37" s="22">
        <v>8164.9870000000001</v>
      </c>
      <c r="D37" s="22"/>
      <c r="E37" s="22">
        <v>1327.271</v>
      </c>
      <c r="F37" s="22"/>
      <c r="G37" s="22">
        <v>98.631</v>
      </c>
      <c r="H37" s="22"/>
      <c r="I37" s="22"/>
      <c r="J37" s="22"/>
      <c r="K37" s="22"/>
      <c r="L37" s="22"/>
      <c r="M37" s="22"/>
      <c r="N37" s="22">
        <v>318.995</v>
      </c>
      <c r="O37" s="22"/>
      <c r="P37" s="22">
        <v>5037.0370000000003</v>
      </c>
      <c r="Q37" s="22"/>
      <c r="R37" s="22">
        <v>3959.518</v>
      </c>
      <c r="S37" s="22"/>
      <c r="T37" s="22">
        <v>539.19899999999996</v>
      </c>
      <c r="U37" s="22"/>
      <c r="V37" s="22">
        <v>6266.5839999999998</v>
      </c>
      <c r="W37" s="7"/>
    </row>
    <row r="38" spans="1:24" s="5" customFormat="1" ht="11.25">
      <c r="A38" s="25">
        <v>2006</v>
      </c>
      <c r="B38" s="22"/>
      <c r="C38" s="22">
        <v>8253.5879999999997</v>
      </c>
      <c r="D38" s="22"/>
      <c r="E38" s="22">
        <v>1385.6379999999999</v>
      </c>
      <c r="F38" s="22"/>
      <c r="G38" s="22">
        <v>95.763000000000005</v>
      </c>
      <c r="H38" s="22"/>
      <c r="I38" s="22"/>
      <c r="J38" s="22"/>
      <c r="K38" s="22"/>
      <c r="L38" s="22"/>
      <c r="M38" s="22"/>
      <c r="N38" s="22">
        <v>323.78699999999998</v>
      </c>
      <c r="O38" s="22"/>
      <c r="P38" s="22">
        <v>5012.0640000000003</v>
      </c>
      <c r="Q38" s="22"/>
      <c r="R38" s="22">
        <v>3978.6370000000002</v>
      </c>
      <c r="S38" s="22"/>
      <c r="T38" s="22">
        <v>547.92399999999998</v>
      </c>
      <c r="U38" s="22"/>
      <c r="V38" s="22">
        <v>6129.1559999999999</v>
      </c>
      <c r="W38" s="7"/>
    </row>
    <row r="39" spans="1:24" s="5" customFormat="1" ht="11.25">
      <c r="A39" s="25">
        <v>2007</v>
      </c>
      <c r="B39" s="22"/>
      <c r="C39" s="22">
        <v>8427.1919999999991</v>
      </c>
      <c r="D39" s="22"/>
      <c r="E39" s="22">
        <v>1275.3130000000001</v>
      </c>
      <c r="F39" s="22"/>
      <c r="G39" s="22">
        <v>92.832999999999998</v>
      </c>
      <c r="H39" s="22"/>
      <c r="I39" s="22"/>
      <c r="J39" s="22"/>
      <c r="K39" s="22"/>
      <c r="L39" s="22"/>
      <c r="M39" s="22"/>
      <c r="N39" s="22">
        <v>324.42</v>
      </c>
      <c r="O39" s="22"/>
      <c r="P39" s="22">
        <v>5026.7700000000004</v>
      </c>
      <c r="Q39" s="22"/>
      <c r="R39" s="22">
        <v>3961.864</v>
      </c>
      <c r="S39" s="22"/>
      <c r="T39" s="22">
        <v>558.11500000000001</v>
      </c>
      <c r="U39" s="22"/>
      <c r="V39" s="22">
        <v>5158.3320000000003</v>
      </c>
      <c r="W39" s="7"/>
    </row>
    <row r="40" spans="1:24" s="5" customFormat="1" ht="11.25">
      <c r="A40" s="25">
        <v>2008</v>
      </c>
      <c r="B40" s="22"/>
      <c r="C40" s="22">
        <v>8693.8009999999995</v>
      </c>
      <c r="D40" s="22"/>
      <c r="E40" s="22">
        <v>1289.1959999999999</v>
      </c>
      <c r="F40" s="22"/>
      <c r="G40" s="22">
        <v>90.891000000000005</v>
      </c>
      <c r="H40" s="22"/>
      <c r="I40" s="22"/>
      <c r="J40" s="22"/>
      <c r="K40" s="22"/>
      <c r="L40" s="22"/>
      <c r="M40" s="22"/>
      <c r="N40" s="22">
        <v>322.41000000000003</v>
      </c>
      <c r="O40" s="22"/>
      <c r="P40" s="22">
        <v>5048.8819999999996</v>
      </c>
      <c r="Q40" s="22"/>
      <c r="R40" s="22">
        <v>3950.1469999999999</v>
      </c>
      <c r="S40" s="22"/>
      <c r="T40" s="22">
        <v>545.57500000000005</v>
      </c>
      <c r="U40" s="22"/>
      <c r="V40" s="22">
        <v>5162.3900000000003</v>
      </c>
      <c r="W40" s="7"/>
    </row>
    <row r="41" spans="1:24" s="5" customFormat="1" ht="11.25">
      <c r="A41" s="8" t="s">
        <v>32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4" s="5" customFormat="1" ht="11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4" s="5" customFormat="1" ht="11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4" s="5" customFormat="1" ht="11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4" s="5" customFormat="1" ht="11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4" s="1" customFormat="1" ht="15" customHeight="1">
      <c r="A46" s="36" t="s">
        <v>58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4" s="2" customFormat="1" ht="15" customHeight="1">
      <c r="A47" s="39" t="s">
        <v>57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4"/>
    </row>
    <row r="48" spans="1:24" s="2" customFormat="1" ht="15" customHeight="1">
      <c r="A48" s="37" t="s">
        <v>59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4"/>
    </row>
    <row r="49" spans="1:24" s="5" customFormat="1" ht="10.15" customHeight="1">
      <c r="A49" s="17" t="s">
        <v>0</v>
      </c>
      <c r="B49" s="18"/>
      <c r="C49" s="18"/>
      <c r="D49" s="18"/>
      <c r="E49" s="19" t="s">
        <v>1</v>
      </c>
      <c r="F49" s="18"/>
      <c r="G49" s="18"/>
      <c r="H49" s="18"/>
      <c r="I49" s="18"/>
      <c r="J49" s="18"/>
      <c r="K49" s="19" t="s">
        <v>2</v>
      </c>
      <c r="L49" s="18"/>
      <c r="M49" s="18"/>
      <c r="N49" s="17" t="s">
        <v>2</v>
      </c>
      <c r="O49" s="18"/>
      <c r="P49" s="18"/>
      <c r="Q49" s="18"/>
      <c r="R49" s="19" t="s">
        <v>3</v>
      </c>
      <c r="S49" s="18"/>
      <c r="T49" s="19" t="s">
        <v>4</v>
      </c>
      <c r="U49" s="18"/>
      <c r="V49" s="17" t="s">
        <v>5</v>
      </c>
      <c r="W49" s="18"/>
      <c r="X49" s="20"/>
    </row>
    <row r="50" spans="1:24" s="5" customFormat="1" ht="14.25" customHeight="1">
      <c r="A50" s="8" t="s">
        <v>6</v>
      </c>
      <c r="B50" s="7"/>
      <c r="C50" s="8" t="s">
        <v>36</v>
      </c>
      <c r="D50" s="7"/>
      <c r="E50" s="21" t="s">
        <v>7</v>
      </c>
      <c r="F50" s="7"/>
      <c r="G50" s="34" t="s">
        <v>8</v>
      </c>
      <c r="H50" s="7"/>
      <c r="I50" s="21" t="s">
        <v>9</v>
      </c>
      <c r="J50" s="7"/>
      <c r="K50" s="21" t="s">
        <v>10</v>
      </c>
      <c r="L50" s="7"/>
      <c r="M50" s="7"/>
      <c r="N50" s="8" t="s">
        <v>37</v>
      </c>
      <c r="O50" s="7"/>
      <c r="P50" s="21" t="s">
        <v>55</v>
      </c>
      <c r="Q50" s="7"/>
      <c r="R50" s="21" t="s">
        <v>7</v>
      </c>
      <c r="S50" s="7"/>
      <c r="T50" s="8" t="s">
        <v>38</v>
      </c>
      <c r="U50" s="7"/>
      <c r="V50" s="34" t="s">
        <v>11</v>
      </c>
      <c r="W50" s="7"/>
      <c r="X50" s="20"/>
    </row>
    <row r="51" spans="1:24" s="5" customFormat="1" ht="10.5" customHeight="1">
      <c r="A51" s="18"/>
      <c r="B51" s="18"/>
      <c r="C51" s="38" t="s">
        <v>34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18"/>
    </row>
    <row r="52" spans="1:24" s="5" customFormat="1" ht="11.1" customHeight="1">
      <c r="A52" s="8" t="s">
        <v>12</v>
      </c>
      <c r="B52" s="7"/>
      <c r="C52" s="26">
        <f t="shared" ref="C52:C77" si="1">C7/$C7*100</f>
        <v>100</v>
      </c>
      <c r="D52" s="26"/>
      <c r="E52" s="26">
        <f t="shared" ref="E52:E68" si="2">E7/$C7*100</f>
        <v>21.550324675324674</v>
      </c>
      <c r="F52" s="26"/>
      <c r="G52" s="26">
        <f t="shared" ref="G52:G77" si="3">G7/$C7*100</f>
        <v>2.3133116883116882</v>
      </c>
      <c r="H52" s="26"/>
      <c r="I52" s="23">
        <f t="shared" ref="I52:I69" si="4">I7/$C7*100</f>
        <v>6.3717532467532463</v>
      </c>
      <c r="J52" s="7"/>
      <c r="K52" s="23">
        <f t="shared" ref="K52:K69" si="5">K7/$C7*100</f>
        <v>4.7077922077922079</v>
      </c>
      <c r="L52" s="7"/>
      <c r="M52" s="7"/>
      <c r="N52" s="26">
        <f t="shared" ref="N52:N77" si="6">N7/$C7*100</f>
        <v>11.079545454545455</v>
      </c>
      <c r="O52" s="26"/>
      <c r="P52" s="26">
        <f t="shared" ref="P52:P77" si="7">P7/$C7*100</f>
        <v>67.045454545454547</v>
      </c>
      <c r="Q52" s="26"/>
      <c r="R52" s="26">
        <f t="shared" ref="R52:R77" si="8">R7/$C7*100</f>
        <v>35.470779220779221</v>
      </c>
      <c r="S52" s="26"/>
      <c r="T52" s="26">
        <f t="shared" ref="T52:T77" si="9">T7/$C7*100</f>
        <v>4.0178571428571432</v>
      </c>
      <c r="U52" s="26"/>
      <c r="V52" s="26">
        <f t="shared" ref="V52:V77" si="10">V7/$C7*100</f>
        <v>70.819805194805198</v>
      </c>
      <c r="W52" s="7"/>
    </row>
    <row r="53" spans="1:24" s="5" customFormat="1" ht="11.1" customHeight="1">
      <c r="A53" s="8" t="s">
        <v>13</v>
      </c>
      <c r="B53" s="7"/>
      <c r="C53" s="26">
        <f t="shared" si="1"/>
        <v>100</v>
      </c>
      <c r="D53" s="26"/>
      <c r="E53" s="26">
        <f t="shared" si="2"/>
        <v>22.555264143874108</v>
      </c>
      <c r="F53" s="26"/>
      <c r="G53" s="26">
        <f t="shared" si="3"/>
        <v>2.9224428624953167</v>
      </c>
      <c r="H53" s="26"/>
      <c r="I53" s="23">
        <f t="shared" si="4"/>
        <v>5.7699512926189582</v>
      </c>
      <c r="J53" s="7"/>
      <c r="K53" s="23">
        <f t="shared" si="5"/>
        <v>4.3836642937429744</v>
      </c>
      <c r="L53" s="7"/>
      <c r="M53" s="7"/>
      <c r="N53" s="26">
        <f t="shared" si="6"/>
        <v>10.153615586361934</v>
      </c>
      <c r="O53" s="26"/>
      <c r="P53" s="26">
        <f t="shared" si="7"/>
        <v>68.040464593480706</v>
      </c>
      <c r="Q53" s="26"/>
      <c r="R53" s="26">
        <f t="shared" si="8"/>
        <v>39.865118021730986</v>
      </c>
      <c r="S53" s="26"/>
      <c r="T53" s="26">
        <f t="shared" si="9"/>
        <v>4.1963282128137882</v>
      </c>
      <c r="U53" s="26"/>
      <c r="V53" s="26">
        <f t="shared" si="10"/>
        <v>71.637317347321101</v>
      </c>
      <c r="W53" s="7"/>
    </row>
    <row r="54" spans="1:24" s="5" customFormat="1" ht="11.1" customHeight="1">
      <c r="A54" s="8" t="s">
        <v>14</v>
      </c>
      <c r="B54" s="7"/>
      <c r="C54" s="26">
        <f t="shared" si="1"/>
        <v>100</v>
      </c>
      <c r="D54" s="26"/>
      <c r="E54" s="26">
        <f t="shared" si="2"/>
        <v>24.16131334760885</v>
      </c>
      <c r="F54" s="26"/>
      <c r="G54" s="26">
        <f t="shared" si="3"/>
        <v>3.354746609564597</v>
      </c>
      <c r="H54" s="26"/>
      <c r="I54" s="23">
        <f t="shared" si="4"/>
        <v>5.5674518201284791</v>
      </c>
      <c r="J54" s="7"/>
      <c r="K54" s="23">
        <f t="shared" si="5"/>
        <v>4.1042112776588153</v>
      </c>
      <c r="L54" s="7"/>
      <c r="M54" s="7"/>
      <c r="N54" s="26">
        <f t="shared" si="6"/>
        <v>9.6716630977872953</v>
      </c>
      <c r="O54" s="26"/>
      <c r="P54" s="26">
        <f t="shared" si="7"/>
        <v>70.663811563169162</v>
      </c>
      <c r="Q54" s="26"/>
      <c r="R54" s="26">
        <f t="shared" si="8"/>
        <v>40.578158458244111</v>
      </c>
      <c r="S54" s="26"/>
      <c r="T54" s="26">
        <f t="shared" si="9"/>
        <v>4.5324768022840827</v>
      </c>
      <c r="U54" s="26"/>
      <c r="V54" s="26">
        <f t="shared" si="10"/>
        <v>73.126338329764451</v>
      </c>
      <c r="W54" s="7"/>
    </row>
    <row r="55" spans="1:24" s="5" customFormat="1" ht="11.1" customHeight="1">
      <c r="A55" s="8" t="s">
        <v>15</v>
      </c>
      <c r="B55" s="7"/>
      <c r="C55" s="26">
        <f t="shared" si="1"/>
        <v>100</v>
      </c>
      <c r="D55" s="26"/>
      <c r="E55" s="26">
        <f t="shared" si="2"/>
        <v>25.423105224429726</v>
      </c>
      <c r="F55" s="26"/>
      <c r="G55" s="26">
        <f t="shared" si="3"/>
        <v>3.3480500367917587</v>
      </c>
      <c r="H55" s="26"/>
      <c r="I55" s="23">
        <f t="shared" si="4"/>
        <v>5.8866813833701253</v>
      </c>
      <c r="J55" s="7"/>
      <c r="K55" s="23">
        <f t="shared" si="5"/>
        <v>4.2678440029433409</v>
      </c>
      <c r="L55" s="7"/>
      <c r="M55" s="7"/>
      <c r="N55" s="26">
        <f t="shared" si="6"/>
        <v>10.154525386313466</v>
      </c>
      <c r="O55" s="26"/>
      <c r="P55" s="26">
        <f t="shared" si="7"/>
        <v>71.964679911699776</v>
      </c>
      <c r="Q55" s="26"/>
      <c r="R55" s="26">
        <f t="shared" si="8"/>
        <v>42.310522442972776</v>
      </c>
      <c r="S55" s="26"/>
      <c r="T55" s="26">
        <f t="shared" si="9"/>
        <v>3.5688005886681382</v>
      </c>
      <c r="U55" s="26"/>
      <c r="V55" s="26">
        <f t="shared" si="10"/>
        <v>75.275938189845476</v>
      </c>
      <c r="W55" s="7"/>
    </row>
    <row r="56" spans="1:24" s="5" customFormat="1" ht="11.1" customHeight="1">
      <c r="A56" s="8" t="s">
        <v>16</v>
      </c>
      <c r="B56" s="7"/>
      <c r="C56" s="26">
        <f t="shared" si="1"/>
        <v>100</v>
      </c>
      <c r="D56" s="26"/>
      <c r="E56" s="26">
        <f t="shared" si="2"/>
        <v>26.080639302579005</v>
      </c>
      <c r="F56" s="26"/>
      <c r="G56" s="26">
        <f t="shared" si="3"/>
        <v>3.7050490374137302</v>
      </c>
      <c r="H56" s="26"/>
      <c r="I56" s="23">
        <f t="shared" si="4"/>
        <v>5.99346167816927</v>
      </c>
      <c r="J56" s="7"/>
      <c r="K56" s="23">
        <f t="shared" si="5"/>
        <v>4.5041772611696329</v>
      </c>
      <c r="L56" s="7"/>
      <c r="M56" s="7"/>
      <c r="N56" s="26">
        <f t="shared" si="6"/>
        <v>10.497638939338904</v>
      </c>
      <c r="O56" s="26"/>
      <c r="P56" s="26">
        <f t="shared" si="7"/>
        <v>72.103160188884857</v>
      </c>
      <c r="Q56" s="26"/>
      <c r="R56" s="26">
        <f t="shared" si="8"/>
        <v>40.682891391209594</v>
      </c>
      <c r="S56" s="26"/>
      <c r="T56" s="26">
        <f t="shared" si="9"/>
        <v>3.1601888848528881</v>
      </c>
      <c r="U56" s="26"/>
      <c r="V56" s="26">
        <f t="shared" si="10"/>
        <v>75.590265165274246</v>
      </c>
      <c r="W56" s="7"/>
    </row>
    <row r="57" spans="1:24" s="5" customFormat="1" ht="11.1" customHeight="1">
      <c r="A57" s="8" t="s">
        <v>17</v>
      </c>
      <c r="B57" s="7"/>
      <c r="C57" s="26">
        <f t="shared" si="1"/>
        <v>100</v>
      </c>
      <c r="D57" s="26"/>
      <c r="E57" s="26">
        <f t="shared" si="2"/>
        <v>25.729989694263139</v>
      </c>
      <c r="F57" s="26"/>
      <c r="G57" s="26">
        <f t="shared" si="3"/>
        <v>3.5039505324630711</v>
      </c>
      <c r="H57" s="26"/>
      <c r="I57" s="23">
        <f t="shared" si="4"/>
        <v>5.8742700103057368</v>
      </c>
      <c r="J57" s="7"/>
      <c r="K57" s="23">
        <f t="shared" si="5"/>
        <v>4.2597045688766748</v>
      </c>
      <c r="L57" s="7"/>
      <c r="M57" s="7"/>
      <c r="N57" s="26">
        <f t="shared" si="6"/>
        <v>10.133974579182411</v>
      </c>
      <c r="O57" s="26"/>
      <c r="P57" s="26">
        <f t="shared" si="7"/>
        <v>69.804190999656484</v>
      </c>
      <c r="Q57" s="26"/>
      <c r="R57" s="26">
        <f t="shared" si="8"/>
        <v>43.593266918584675</v>
      </c>
      <c r="S57" s="26"/>
      <c r="T57" s="26">
        <f t="shared" si="9"/>
        <v>5.8399175541051189</v>
      </c>
      <c r="U57" s="26"/>
      <c r="V57" s="26">
        <f t="shared" si="10"/>
        <v>75.334936447956025</v>
      </c>
      <c r="W57" s="7"/>
    </row>
    <row r="58" spans="1:24" s="5" customFormat="1" ht="11.1" customHeight="1">
      <c r="A58" s="8" t="s">
        <v>18</v>
      </c>
      <c r="B58" s="7"/>
      <c r="C58" s="26">
        <f t="shared" si="1"/>
        <v>100</v>
      </c>
      <c r="D58" s="26"/>
      <c r="E58" s="26">
        <f t="shared" si="2"/>
        <v>25.170509905813574</v>
      </c>
      <c r="F58" s="26"/>
      <c r="G58" s="26">
        <f t="shared" si="3"/>
        <v>4.6118869762910037</v>
      </c>
      <c r="H58" s="26"/>
      <c r="I58" s="23">
        <f t="shared" si="4"/>
        <v>4.936667749269243</v>
      </c>
      <c r="J58" s="7"/>
      <c r="K58" s="23">
        <f t="shared" si="5"/>
        <v>3.897369275738876</v>
      </c>
      <c r="L58" s="7"/>
      <c r="M58" s="7"/>
      <c r="N58" s="26">
        <f t="shared" si="6"/>
        <v>8.8340370250081186</v>
      </c>
      <c r="O58" s="26"/>
      <c r="P58" s="26">
        <f t="shared" si="7"/>
        <v>67.424488470282569</v>
      </c>
      <c r="Q58" s="26"/>
      <c r="R58" s="26">
        <f t="shared" si="8"/>
        <v>46.053913608314389</v>
      </c>
      <c r="S58" s="26"/>
      <c r="T58" s="26">
        <f t="shared" si="9"/>
        <v>5.4887950633322511</v>
      </c>
      <c r="U58" s="26"/>
      <c r="V58" s="26">
        <f t="shared" si="10"/>
        <v>72.296200064956153</v>
      </c>
      <c r="W58" s="7"/>
    </row>
    <row r="59" spans="1:24" s="5" customFormat="1" ht="11.1" customHeight="1">
      <c r="A59" s="8" t="s">
        <v>19</v>
      </c>
      <c r="B59" s="7"/>
      <c r="C59" s="26">
        <f t="shared" si="1"/>
        <v>100</v>
      </c>
      <c r="D59" s="26"/>
      <c r="E59" s="26">
        <f t="shared" si="2"/>
        <v>25.354548599100657</v>
      </c>
      <c r="F59" s="26"/>
      <c r="G59" s="26">
        <f t="shared" si="3"/>
        <v>4.9463853337945345</v>
      </c>
      <c r="H59" s="26"/>
      <c r="I59" s="23">
        <f t="shared" si="4"/>
        <v>4.9809754410238671</v>
      </c>
      <c r="J59" s="7"/>
      <c r="K59" s="23">
        <f t="shared" si="5"/>
        <v>3.6665513663092355</v>
      </c>
      <c r="L59" s="7"/>
      <c r="M59" s="7"/>
      <c r="N59" s="26">
        <f t="shared" si="6"/>
        <v>8.6475268073331026</v>
      </c>
      <c r="O59" s="26"/>
      <c r="P59" s="26">
        <f t="shared" si="7"/>
        <v>70.217917675544797</v>
      </c>
      <c r="Q59" s="26"/>
      <c r="R59" s="26">
        <f t="shared" si="8"/>
        <v>44.413697682462818</v>
      </c>
      <c r="S59" s="26"/>
      <c r="T59" s="26">
        <f t="shared" si="9"/>
        <v>5.8111380145278453</v>
      </c>
      <c r="U59" s="26"/>
      <c r="V59" s="26">
        <f t="shared" si="10"/>
        <v>74.576271186440678</v>
      </c>
      <c r="W59" s="7"/>
    </row>
    <row r="60" spans="1:24" s="5" customFormat="1" ht="11.1" customHeight="1">
      <c r="A60" s="8" t="s">
        <v>20</v>
      </c>
      <c r="B60" s="7"/>
      <c r="C60" s="26">
        <f t="shared" si="1"/>
        <v>100</v>
      </c>
      <c r="D60" s="26"/>
      <c r="E60" s="26">
        <f t="shared" si="2"/>
        <v>25.60766860664156</v>
      </c>
      <c r="F60" s="26"/>
      <c r="G60" s="26">
        <f t="shared" si="3"/>
        <v>5.1694625128380691</v>
      </c>
      <c r="H60" s="26"/>
      <c r="I60" s="23">
        <f t="shared" si="4"/>
        <v>4.7244094488188972</v>
      </c>
      <c r="J60" s="7"/>
      <c r="K60" s="23">
        <f t="shared" si="5"/>
        <v>3.1838411502909962</v>
      </c>
      <c r="L60" s="7"/>
      <c r="M60" s="7"/>
      <c r="N60" s="26">
        <f t="shared" si="6"/>
        <v>7.9082505991098939</v>
      </c>
      <c r="O60" s="26"/>
      <c r="P60" s="26">
        <f t="shared" si="7"/>
        <v>70.421088668264304</v>
      </c>
      <c r="Q60" s="26"/>
      <c r="R60" s="26">
        <f t="shared" si="8"/>
        <v>46.35398836015063</v>
      </c>
      <c r="S60" s="26"/>
      <c r="T60" s="26">
        <f t="shared" si="9"/>
        <v>4.9298185552892848</v>
      </c>
      <c r="U60" s="26"/>
      <c r="V60" s="26">
        <f t="shared" si="10"/>
        <v>73.810338925025675</v>
      </c>
      <c r="W60" s="7"/>
    </row>
    <row r="61" spans="1:24" s="5" customFormat="1" ht="11.1" customHeight="1">
      <c r="A61" s="8" t="s">
        <v>21</v>
      </c>
      <c r="B61" s="7"/>
      <c r="C61" s="26">
        <f t="shared" si="1"/>
        <v>100</v>
      </c>
      <c r="D61" s="26"/>
      <c r="E61" s="26">
        <f t="shared" si="2"/>
        <v>25.060075523515273</v>
      </c>
      <c r="F61" s="26"/>
      <c r="G61" s="26">
        <f t="shared" si="3"/>
        <v>4.7717130106419505</v>
      </c>
      <c r="H61" s="26"/>
      <c r="I61" s="23">
        <f t="shared" si="4"/>
        <v>4.6000686577411605</v>
      </c>
      <c r="J61" s="7"/>
      <c r="K61" s="23">
        <f t="shared" si="5"/>
        <v>3.2955715756951593</v>
      </c>
      <c r="L61" s="7"/>
      <c r="M61" s="7"/>
      <c r="N61" s="26">
        <f t="shared" si="6"/>
        <v>7.8956402334363203</v>
      </c>
      <c r="O61" s="26"/>
      <c r="P61" s="26">
        <f t="shared" si="7"/>
        <v>70.580157912804665</v>
      </c>
      <c r="Q61" s="26"/>
      <c r="R61" s="26">
        <f t="shared" si="8"/>
        <v>46.721592859594921</v>
      </c>
      <c r="S61" s="26"/>
      <c r="T61" s="26">
        <f t="shared" si="9"/>
        <v>5.5269481634054243</v>
      </c>
      <c r="U61" s="26"/>
      <c r="V61" s="26">
        <f t="shared" si="10"/>
        <v>75.52351527634741</v>
      </c>
      <c r="W61" s="7"/>
    </row>
    <row r="62" spans="1:24" s="5" customFormat="1" ht="11.1" customHeight="1">
      <c r="A62" s="8" t="s">
        <v>22</v>
      </c>
      <c r="B62" s="7"/>
      <c r="C62" s="26">
        <f t="shared" si="1"/>
        <v>100</v>
      </c>
      <c r="D62" s="26"/>
      <c r="E62" s="26">
        <f t="shared" si="2"/>
        <v>24.169986719787516</v>
      </c>
      <c r="F62" s="26"/>
      <c r="G62" s="26">
        <f t="shared" si="3"/>
        <v>4.6812749003984067</v>
      </c>
      <c r="H62" s="26"/>
      <c r="I62" s="23">
        <f t="shared" si="4"/>
        <v>4.4820717131474108</v>
      </c>
      <c r="J62" s="7"/>
      <c r="K62" s="23">
        <f t="shared" si="5"/>
        <v>3.2204515272244354</v>
      </c>
      <c r="L62" s="7"/>
      <c r="M62" s="7"/>
      <c r="N62" s="26">
        <f t="shared" si="6"/>
        <v>7.7025232403718462</v>
      </c>
      <c r="O62" s="26"/>
      <c r="P62" s="26">
        <f t="shared" si="7"/>
        <v>71.746347941567066</v>
      </c>
      <c r="Q62" s="26"/>
      <c r="R62" s="26">
        <f t="shared" si="8"/>
        <v>46.912350597609567</v>
      </c>
      <c r="S62" s="26"/>
      <c r="T62" s="26">
        <f t="shared" si="9"/>
        <v>6.241699867197875</v>
      </c>
      <c r="U62" s="26"/>
      <c r="V62" s="26">
        <f t="shared" si="10"/>
        <v>75.929614873837977</v>
      </c>
      <c r="W62" s="7"/>
    </row>
    <row r="63" spans="1:24" s="5" customFormat="1" ht="11.1" customHeight="1">
      <c r="A63" s="8" t="s">
        <v>23</v>
      </c>
      <c r="B63" s="7"/>
      <c r="C63" s="26">
        <f t="shared" si="1"/>
        <v>100</v>
      </c>
      <c r="D63" s="26"/>
      <c r="E63" s="26">
        <f t="shared" si="2"/>
        <v>23.601508485229417</v>
      </c>
      <c r="F63" s="26"/>
      <c r="G63" s="26">
        <f t="shared" si="3"/>
        <v>4.3997485857950975</v>
      </c>
      <c r="H63" s="26"/>
      <c r="I63" s="23">
        <f t="shared" si="4"/>
        <v>4.0540540540540544</v>
      </c>
      <c r="J63" s="7"/>
      <c r="K63" s="23">
        <f t="shared" si="5"/>
        <v>3.2369578881206791</v>
      </c>
      <c r="L63" s="7"/>
      <c r="M63" s="7"/>
      <c r="N63" s="26">
        <f t="shared" si="6"/>
        <v>7.291011942174733</v>
      </c>
      <c r="O63" s="26"/>
      <c r="P63" s="26">
        <f t="shared" si="7"/>
        <v>72.218730358265233</v>
      </c>
      <c r="Q63" s="26"/>
      <c r="R63" s="26">
        <f t="shared" si="8"/>
        <v>49.308610936517915</v>
      </c>
      <c r="S63" s="26"/>
      <c r="T63" s="26">
        <f t="shared" si="9"/>
        <v>6.4424890006285356</v>
      </c>
      <c r="U63" s="26"/>
      <c r="V63" s="26">
        <f t="shared" si="10"/>
        <v>77.027027027027032</v>
      </c>
      <c r="W63" s="7"/>
    </row>
    <row r="64" spans="1:24" s="5" customFormat="1" ht="11.1" customHeight="1">
      <c r="A64" s="8" t="s">
        <v>24</v>
      </c>
      <c r="B64" s="7"/>
      <c r="C64" s="26">
        <f t="shared" si="1"/>
        <v>100</v>
      </c>
      <c r="D64" s="26"/>
      <c r="E64" s="26">
        <f t="shared" si="2"/>
        <v>23.691215616681454</v>
      </c>
      <c r="F64" s="26"/>
      <c r="G64" s="26">
        <f t="shared" si="3"/>
        <v>4.2590949423247562</v>
      </c>
      <c r="H64" s="26"/>
      <c r="I64" s="23">
        <f t="shared" si="4"/>
        <v>3.904170363797693</v>
      </c>
      <c r="J64" s="7"/>
      <c r="K64" s="23">
        <f t="shared" si="5"/>
        <v>3.0760130139012127</v>
      </c>
      <c r="L64" s="7"/>
      <c r="M64" s="7"/>
      <c r="N64" s="26">
        <f t="shared" si="6"/>
        <v>6.9801833776989053</v>
      </c>
      <c r="O64" s="26"/>
      <c r="P64" s="26">
        <f t="shared" si="7"/>
        <v>72.700384501626729</v>
      </c>
      <c r="Q64" s="26"/>
      <c r="R64" s="26">
        <f t="shared" si="8"/>
        <v>50.221827861579413</v>
      </c>
      <c r="S64" s="26"/>
      <c r="T64" s="26">
        <f t="shared" si="9"/>
        <v>6.5365276545400768</v>
      </c>
      <c r="U64" s="26"/>
      <c r="V64" s="26">
        <f t="shared" si="10"/>
        <v>77.698905649216215</v>
      </c>
      <c r="W64" s="7"/>
    </row>
    <row r="65" spans="1:23" s="5" customFormat="1" ht="11.1" customHeight="1">
      <c r="A65" s="8" t="s">
        <v>25</v>
      </c>
      <c r="B65" s="7"/>
      <c r="C65" s="26">
        <f t="shared" si="1"/>
        <v>100</v>
      </c>
      <c r="D65" s="26"/>
      <c r="E65" s="26">
        <f t="shared" si="2"/>
        <v>23.917407513622024</v>
      </c>
      <c r="F65" s="26"/>
      <c r="G65" s="26">
        <f t="shared" si="3"/>
        <v>4.0149125322626897</v>
      </c>
      <c r="H65" s="26"/>
      <c r="I65" s="23">
        <f t="shared" si="4"/>
        <v>3.6994551190134786</v>
      </c>
      <c r="J65" s="7"/>
      <c r="K65" s="23">
        <f t="shared" si="5"/>
        <v>2.8964726125609408</v>
      </c>
      <c r="L65" s="7"/>
      <c r="M65" s="7"/>
      <c r="N65" s="26">
        <f t="shared" si="6"/>
        <v>6.5959277315744194</v>
      </c>
      <c r="O65" s="26"/>
      <c r="P65" s="26">
        <f t="shared" si="7"/>
        <v>72.297103527387435</v>
      </c>
      <c r="Q65" s="26"/>
      <c r="R65" s="26">
        <f t="shared" si="8"/>
        <v>50.817321479782052</v>
      </c>
      <c r="S65" s="26"/>
      <c r="T65" s="26">
        <f t="shared" si="9"/>
        <v>6.19443647834815</v>
      </c>
      <c r="U65" s="26"/>
      <c r="V65" s="26">
        <f t="shared" si="10"/>
        <v>78.520217952394617</v>
      </c>
      <c r="W65" s="7"/>
    </row>
    <row r="66" spans="1:23" s="5" customFormat="1" ht="11.1" customHeight="1">
      <c r="A66" s="8" t="s">
        <v>26</v>
      </c>
      <c r="B66" s="7"/>
      <c r="C66" s="26">
        <f t="shared" si="1"/>
        <v>100</v>
      </c>
      <c r="D66" s="26"/>
      <c r="E66" s="26">
        <f t="shared" si="2"/>
        <v>24.651810584958216</v>
      </c>
      <c r="F66" s="26"/>
      <c r="G66" s="26">
        <f t="shared" si="3"/>
        <v>3.955431754874652</v>
      </c>
      <c r="H66" s="26"/>
      <c r="I66" s="23">
        <f t="shared" si="4"/>
        <v>3.5654596100278555</v>
      </c>
      <c r="J66" s="7"/>
      <c r="K66" s="23">
        <f t="shared" si="5"/>
        <v>2.6740947075208914</v>
      </c>
      <c r="L66" s="7"/>
      <c r="M66" s="7"/>
      <c r="N66" s="26">
        <f t="shared" si="6"/>
        <v>6.2395543175487465</v>
      </c>
      <c r="O66" s="26"/>
      <c r="P66" s="26">
        <f t="shared" si="7"/>
        <v>72.311977715877447</v>
      </c>
      <c r="Q66" s="26"/>
      <c r="R66" s="26">
        <f t="shared" si="8"/>
        <v>53.231197771587745</v>
      </c>
      <c r="S66" s="26"/>
      <c r="T66" s="26">
        <f t="shared" si="9"/>
        <v>6.5738161559888582</v>
      </c>
      <c r="U66" s="26"/>
      <c r="V66" s="26">
        <f t="shared" si="10"/>
        <v>80.278551532033433</v>
      </c>
      <c r="W66" s="7"/>
    </row>
    <row r="67" spans="1:23" s="5" customFormat="1" ht="11.1" customHeight="1">
      <c r="A67" s="8" t="s">
        <v>27</v>
      </c>
      <c r="B67" s="7"/>
      <c r="C67" s="26">
        <f t="shared" si="1"/>
        <v>100</v>
      </c>
      <c r="D67" s="26"/>
      <c r="E67" s="26">
        <f t="shared" si="2"/>
        <v>24.546226956317561</v>
      </c>
      <c r="F67" s="26"/>
      <c r="G67" s="26">
        <f t="shared" si="3"/>
        <v>3.6822016609498727</v>
      </c>
      <c r="H67" s="26"/>
      <c r="I67" s="23">
        <f t="shared" si="4"/>
        <v>3.2283277563997563</v>
      </c>
      <c r="J67" s="7"/>
      <c r="K67" s="23">
        <f t="shared" si="5"/>
        <v>2.5953787433166227</v>
      </c>
      <c r="L67" s="7"/>
      <c r="M67" s="7"/>
      <c r="N67" s="26">
        <f t="shared" si="6"/>
        <v>5.823706499716379</v>
      </c>
      <c r="O67" s="26"/>
      <c r="P67" s="26">
        <f t="shared" si="7"/>
        <v>73.563936241945584</v>
      </c>
      <c r="Q67" s="26"/>
      <c r="R67" s="26">
        <f t="shared" si="8"/>
        <v>53.314301560008317</v>
      </c>
      <c r="S67" s="26"/>
      <c r="T67" s="26">
        <f t="shared" si="9"/>
        <v>7.9844959363828822</v>
      </c>
      <c r="U67" s="26"/>
      <c r="V67" s="26">
        <f t="shared" si="10"/>
        <v>81.277856090638153</v>
      </c>
      <c r="W67" s="7"/>
    </row>
    <row r="68" spans="1:23" s="5" customFormat="1" ht="11.1" customHeight="1">
      <c r="A68" s="8" t="s">
        <v>28</v>
      </c>
      <c r="B68" s="7"/>
      <c r="C68" s="26">
        <f t="shared" si="1"/>
        <v>100</v>
      </c>
      <c r="D68" s="26"/>
      <c r="E68" s="26">
        <f t="shared" si="2"/>
        <v>24.551035690021969</v>
      </c>
      <c r="F68" s="26"/>
      <c r="G68" s="26">
        <f t="shared" si="3"/>
        <v>3.3806588545670033</v>
      </c>
      <c r="H68" s="26"/>
      <c r="I68" s="23">
        <f t="shared" si="4"/>
        <v>0.54097881013424054</v>
      </c>
      <c r="J68" s="7"/>
      <c r="K68" s="23">
        <f t="shared" si="5"/>
        <v>4.8177562446380664</v>
      </c>
      <c r="L68" s="7"/>
      <c r="M68" s="7"/>
      <c r="N68" s="26">
        <f t="shared" si="6"/>
        <v>5.3587350547723078</v>
      </c>
      <c r="O68" s="26"/>
      <c r="P68" s="26">
        <f t="shared" si="7"/>
        <v>73.667636980357344</v>
      </c>
      <c r="Q68" s="26"/>
      <c r="R68" s="26">
        <f t="shared" si="8"/>
        <v>54.443276321205239</v>
      </c>
      <c r="S68" s="26"/>
      <c r="T68" s="26">
        <f t="shared" si="9"/>
        <v>8.4479526711727573</v>
      </c>
      <c r="U68" s="26"/>
      <c r="V68" s="26">
        <f t="shared" si="10"/>
        <v>81.386713810357392</v>
      </c>
      <c r="W68" s="7"/>
    </row>
    <row r="69" spans="1:23" s="5" customFormat="1" ht="11.1" customHeight="1">
      <c r="A69" s="8" t="s">
        <v>29</v>
      </c>
      <c r="B69" s="7"/>
      <c r="C69" s="26">
        <f t="shared" si="1"/>
        <v>100</v>
      </c>
      <c r="D69" s="26"/>
      <c r="E69" s="26">
        <v>24.4</v>
      </c>
      <c r="F69" s="26"/>
      <c r="G69" s="26">
        <f t="shared" si="3"/>
        <v>3.0755515934923112</v>
      </c>
      <c r="H69" s="26"/>
      <c r="I69" s="23">
        <f t="shared" si="4"/>
        <v>0.42344550924894137</v>
      </c>
      <c r="J69" s="7"/>
      <c r="K69" s="23">
        <f t="shared" si="5"/>
        <v>4.479607755738801</v>
      </c>
      <c r="L69" s="7"/>
      <c r="M69" s="7"/>
      <c r="N69" s="26">
        <f t="shared" si="6"/>
        <v>4.9253398707376865</v>
      </c>
      <c r="O69" s="26"/>
      <c r="P69" s="26">
        <f t="shared" si="7"/>
        <v>74.726989079563182</v>
      </c>
      <c r="Q69" s="26"/>
      <c r="R69" s="26">
        <f t="shared" si="8"/>
        <v>54.981056385112545</v>
      </c>
      <c r="S69" s="26"/>
      <c r="T69" s="26">
        <f t="shared" si="9"/>
        <v>8.8254958769779357</v>
      </c>
      <c r="U69" s="26"/>
      <c r="V69" s="26">
        <f t="shared" si="10"/>
        <v>81.814129708045471</v>
      </c>
      <c r="W69" s="7"/>
    </row>
    <row r="70" spans="1:23" s="5" customFormat="1" ht="11.1" customHeight="1">
      <c r="A70" s="8" t="s">
        <v>30</v>
      </c>
      <c r="B70" s="7"/>
      <c r="C70" s="26">
        <f t="shared" si="1"/>
        <v>100</v>
      </c>
      <c r="D70" s="27"/>
      <c r="E70" s="26">
        <f t="shared" ref="E70:E77" si="11">E25/$C25*100</f>
        <v>23.923444976076556</v>
      </c>
      <c r="F70" s="27"/>
      <c r="G70" s="26">
        <f t="shared" si="3"/>
        <v>2.7511961722488039</v>
      </c>
      <c r="H70" s="27"/>
      <c r="I70" s="27"/>
      <c r="J70" s="27"/>
      <c r="K70" s="27"/>
      <c r="L70" s="27"/>
      <c r="M70" s="27"/>
      <c r="N70" s="26">
        <f t="shared" si="6"/>
        <v>4.4856459330143537</v>
      </c>
      <c r="O70" s="27"/>
      <c r="P70" s="26">
        <f t="shared" si="7"/>
        <v>76.59489633173844</v>
      </c>
      <c r="Q70" s="27"/>
      <c r="R70" s="26">
        <f t="shared" si="8"/>
        <v>56.897926634768737</v>
      </c>
      <c r="S70" s="27"/>
      <c r="T70" s="26">
        <f t="shared" si="9"/>
        <v>9.2503987240829346</v>
      </c>
      <c r="U70" s="26"/>
      <c r="V70" s="26">
        <f t="shared" si="10"/>
        <v>82.097288676236047</v>
      </c>
      <c r="W70" s="7"/>
    </row>
    <row r="71" spans="1:23" s="5" customFormat="1" ht="11.1" customHeight="1">
      <c r="A71" s="8" t="s">
        <v>31</v>
      </c>
      <c r="B71" s="7"/>
      <c r="C71" s="26">
        <f t="shared" si="1"/>
        <v>100</v>
      </c>
      <c r="D71" s="7"/>
      <c r="E71" s="26">
        <f t="shared" si="11"/>
        <v>22.718944668376693</v>
      </c>
      <c r="F71" s="7"/>
      <c r="G71" s="26">
        <f t="shared" si="3"/>
        <v>2.6749725174056431</v>
      </c>
      <c r="H71" s="7"/>
      <c r="I71" s="7"/>
      <c r="J71" s="7"/>
      <c r="K71" s="7"/>
      <c r="L71" s="7"/>
      <c r="M71" s="7"/>
      <c r="N71" s="26">
        <f t="shared" si="6"/>
        <v>4.1773543422499078</v>
      </c>
      <c r="O71" s="7"/>
      <c r="P71" s="26">
        <f t="shared" si="7"/>
        <v>76.346647123488452</v>
      </c>
      <c r="Q71" s="7"/>
      <c r="R71" s="26">
        <f t="shared" si="8"/>
        <v>56.577500916086478</v>
      </c>
      <c r="S71" s="7"/>
      <c r="T71" s="26">
        <f t="shared" si="9"/>
        <v>10.351777207768412</v>
      </c>
      <c r="U71" s="26"/>
      <c r="V71" s="26">
        <f t="shared" si="10"/>
        <v>81.146940271161597</v>
      </c>
      <c r="W71" s="7"/>
    </row>
    <row r="72" spans="1:23" s="5" customFormat="1" ht="11.1" customHeight="1">
      <c r="A72" s="28">
        <v>1995</v>
      </c>
      <c r="B72" s="7"/>
      <c r="C72" s="26">
        <f t="shared" si="1"/>
        <v>100</v>
      </c>
      <c r="D72" s="7"/>
      <c r="E72" s="26">
        <f t="shared" si="11"/>
        <v>20.928644588596789</v>
      </c>
      <c r="F72" s="7"/>
      <c r="G72" s="26">
        <f t="shared" si="3"/>
        <v>2.3045407989074769</v>
      </c>
      <c r="H72" s="7"/>
      <c r="I72" s="7"/>
      <c r="J72" s="7"/>
      <c r="K72" s="7"/>
      <c r="L72" s="7"/>
      <c r="M72" s="7"/>
      <c r="N72" s="26">
        <f t="shared" si="6"/>
        <v>4.1311027654489587</v>
      </c>
      <c r="O72" s="7"/>
      <c r="P72" s="26">
        <f t="shared" si="7"/>
        <v>74.598839194264258</v>
      </c>
      <c r="Q72" s="7"/>
      <c r="R72" s="26">
        <f t="shared" si="8"/>
        <v>56.538067599863439</v>
      </c>
      <c r="S72" s="7"/>
      <c r="T72" s="26">
        <f t="shared" si="9"/>
        <v>12.564015022191874</v>
      </c>
      <c r="U72" s="26"/>
      <c r="V72" s="26">
        <f t="shared" si="10"/>
        <v>78.012973711164221</v>
      </c>
      <c r="W72" s="7"/>
    </row>
    <row r="73" spans="1:23" s="5" customFormat="1" ht="11.1" customHeight="1">
      <c r="A73" s="28">
        <v>1996</v>
      </c>
      <c r="B73" s="7"/>
      <c r="C73" s="26">
        <f t="shared" si="1"/>
        <v>100</v>
      </c>
      <c r="D73" s="7"/>
      <c r="E73" s="26">
        <f t="shared" si="11"/>
        <v>20.334351390451697</v>
      </c>
      <c r="F73" s="7"/>
      <c r="G73" s="26">
        <f t="shared" si="3"/>
        <v>2.0575470181642825</v>
      </c>
      <c r="H73" s="7"/>
      <c r="I73" s="7"/>
      <c r="J73" s="7"/>
      <c r="K73" s="7"/>
      <c r="L73" s="7"/>
      <c r="M73" s="7"/>
      <c r="N73" s="26">
        <f t="shared" si="6"/>
        <v>3.9704227616138885</v>
      </c>
      <c r="O73" s="7"/>
      <c r="P73" s="26">
        <f t="shared" si="7"/>
        <v>73.284037936023154</v>
      </c>
      <c r="Q73" s="7"/>
      <c r="R73" s="26">
        <f t="shared" si="8"/>
        <v>55.859186625944382</v>
      </c>
      <c r="S73" s="7"/>
      <c r="T73" s="26">
        <f t="shared" si="9"/>
        <v>12.313132936826875</v>
      </c>
      <c r="U73" s="26"/>
      <c r="V73" s="26">
        <f t="shared" si="10"/>
        <v>76.54717891014306</v>
      </c>
      <c r="W73" s="7"/>
    </row>
    <row r="74" spans="1:23" s="20" customFormat="1" ht="11.1" customHeight="1">
      <c r="A74" s="28">
        <v>1997</v>
      </c>
      <c r="B74" s="7"/>
      <c r="C74" s="26">
        <f t="shared" si="1"/>
        <v>100</v>
      </c>
      <c r="D74" s="7"/>
      <c r="E74" s="26">
        <f t="shared" si="11"/>
        <v>19.84010442160222</v>
      </c>
      <c r="F74" s="7"/>
      <c r="G74" s="26">
        <f t="shared" si="3"/>
        <v>1.9905367922989068</v>
      </c>
      <c r="H74" s="7"/>
      <c r="I74" s="7"/>
      <c r="J74" s="7"/>
      <c r="K74" s="7"/>
      <c r="L74" s="7"/>
      <c r="M74" s="7"/>
      <c r="N74" s="26">
        <f t="shared" si="6"/>
        <v>4.2258117147984988</v>
      </c>
      <c r="O74" s="7"/>
      <c r="P74" s="26">
        <f t="shared" si="7"/>
        <v>74.743024963289287</v>
      </c>
      <c r="Q74" s="7"/>
      <c r="R74" s="26">
        <f t="shared" si="8"/>
        <v>55.359765051395001</v>
      </c>
      <c r="S74" s="7"/>
      <c r="T74" s="26">
        <f t="shared" si="9"/>
        <v>14.031652798172622</v>
      </c>
      <c r="U74" s="26"/>
      <c r="V74" s="26">
        <f t="shared" si="10"/>
        <v>77.141458639256001</v>
      </c>
      <c r="W74" s="7"/>
    </row>
    <row r="75" spans="1:23" s="20" customFormat="1" ht="11.1" customHeight="1">
      <c r="A75" s="28">
        <v>1998</v>
      </c>
      <c r="B75" s="7"/>
      <c r="C75" s="26">
        <f t="shared" si="1"/>
        <v>100</v>
      </c>
      <c r="D75" s="7"/>
      <c r="E75" s="26">
        <f t="shared" si="11"/>
        <v>17.055898749434988</v>
      </c>
      <c r="F75" s="7"/>
      <c r="G75" s="26">
        <f t="shared" si="3"/>
        <v>1.7477776103661291</v>
      </c>
      <c r="H75" s="7"/>
      <c r="I75" s="7"/>
      <c r="J75" s="7"/>
      <c r="K75" s="7"/>
      <c r="L75" s="7"/>
      <c r="M75" s="7"/>
      <c r="N75" s="26">
        <f t="shared" si="6"/>
        <v>4.2941087840891967</v>
      </c>
      <c r="O75" s="7"/>
      <c r="P75" s="26">
        <f t="shared" si="7"/>
        <v>65.767666114208225</v>
      </c>
      <c r="Q75" s="7"/>
      <c r="R75" s="26">
        <f t="shared" si="8"/>
        <v>48.832303751695044</v>
      </c>
      <c r="S75" s="7"/>
      <c r="T75" s="26">
        <f t="shared" si="9"/>
        <v>7.9403344884737077</v>
      </c>
      <c r="U75" s="26"/>
      <c r="V75" s="26">
        <f t="shared" si="10"/>
        <v>70.61925568781075</v>
      </c>
      <c r="W75" s="7"/>
    </row>
    <row r="76" spans="1:23" s="20" customFormat="1" ht="11.1" customHeight="1">
      <c r="A76" s="28">
        <v>1999</v>
      </c>
      <c r="B76" s="7"/>
      <c r="C76" s="26">
        <f t="shared" si="1"/>
        <v>100</v>
      </c>
      <c r="D76" s="7"/>
      <c r="E76" s="26">
        <f t="shared" si="11"/>
        <v>17.438041206330247</v>
      </c>
      <c r="F76" s="7"/>
      <c r="G76" s="26">
        <f t="shared" si="3"/>
        <v>1.642281277993431</v>
      </c>
      <c r="H76" s="7"/>
      <c r="I76" s="7"/>
      <c r="J76" s="7"/>
      <c r="K76" s="7"/>
      <c r="L76" s="7"/>
      <c r="M76" s="7"/>
      <c r="N76" s="26">
        <f t="shared" si="6"/>
        <v>3.6727381307853095</v>
      </c>
      <c r="O76" s="7"/>
      <c r="P76" s="26">
        <f t="shared" si="7"/>
        <v>64.019110182143919</v>
      </c>
      <c r="Q76" s="7"/>
      <c r="R76" s="26">
        <f t="shared" si="8"/>
        <v>49.268438339802927</v>
      </c>
      <c r="S76" s="7"/>
      <c r="T76" s="26">
        <f t="shared" si="9"/>
        <v>5.5986861749776056</v>
      </c>
      <c r="U76" s="26"/>
      <c r="V76" s="26">
        <f t="shared" si="10"/>
        <v>72.633621976709463</v>
      </c>
      <c r="W76" s="7"/>
    </row>
    <row r="77" spans="1:23" s="20" customFormat="1" ht="11.1" customHeight="1">
      <c r="A77" s="28">
        <v>2000</v>
      </c>
      <c r="B77" s="29"/>
      <c r="C77" s="30">
        <f t="shared" si="1"/>
        <v>100</v>
      </c>
      <c r="D77" s="29"/>
      <c r="E77" s="30">
        <f t="shared" si="11"/>
        <v>17.825518943242852</v>
      </c>
      <c r="F77" s="29"/>
      <c r="G77" s="30">
        <f t="shared" si="3"/>
        <v>1.553200754826535</v>
      </c>
      <c r="H77" s="29"/>
      <c r="I77" s="29"/>
      <c r="J77" s="29"/>
      <c r="K77" s="29"/>
      <c r="L77" s="29"/>
      <c r="M77" s="29"/>
      <c r="N77" s="30">
        <f t="shared" si="6"/>
        <v>3.8031644650892726</v>
      </c>
      <c r="O77" s="29"/>
      <c r="P77" s="30">
        <f t="shared" si="7"/>
        <v>62.926404412832049</v>
      </c>
      <c r="Q77" s="29"/>
      <c r="R77" s="30">
        <f t="shared" si="8"/>
        <v>49.731455944258961</v>
      </c>
      <c r="S77" s="29"/>
      <c r="T77" s="30">
        <f t="shared" si="9"/>
        <v>6.2418348091159821</v>
      </c>
      <c r="U77" s="30"/>
      <c r="V77" s="30">
        <f t="shared" si="10"/>
        <v>72.710117578748736</v>
      </c>
      <c r="W77" s="29"/>
    </row>
    <row r="78" spans="1:23" s="20" customFormat="1" ht="11.1" customHeight="1">
      <c r="A78" s="28">
        <v>2001</v>
      </c>
      <c r="B78" s="29"/>
      <c r="C78" s="30">
        <f t="shared" ref="C78:C85" si="12">C33/$C33*100</f>
        <v>100</v>
      </c>
      <c r="D78" s="29"/>
      <c r="E78" s="30">
        <f t="shared" ref="E78:E85" si="13">E33/$C33*100</f>
        <v>17.377233713240468</v>
      </c>
      <c r="F78" s="29"/>
      <c r="G78" s="30">
        <f t="shared" ref="G78:G85" si="14">G33/$C33*100</f>
        <v>1.4774166314900801</v>
      </c>
      <c r="H78" s="29"/>
      <c r="I78" s="29"/>
      <c r="J78" s="29"/>
      <c r="K78" s="29"/>
      <c r="L78" s="29"/>
      <c r="M78" s="29"/>
      <c r="N78" s="30">
        <f t="shared" ref="N78:N85" si="15">N33/$C33*100</f>
        <v>3.8975657802166879</v>
      </c>
      <c r="O78" s="29"/>
      <c r="P78" s="30">
        <f t="shared" ref="P78:P85" si="16">P33/$C33*100</f>
        <v>62.909807232306179</v>
      </c>
      <c r="Q78" s="29"/>
      <c r="R78" s="30">
        <f t="shared" ref="R78:R85" si="17">R33/$C33*100</f>
        <v>49.359786126354301</v>
      </c>
      <c r="S78" s="29"/>
      <c r="T78" s="30">
        <f t="shared" ref="T78:T85" si="18">T33/$C33*100</f>
        <v>6.134796679330238</v>
      </c>
      <c r="U78" s="30"/>
      <c r="V78" s="30">
        <f t="shared" ref="V78:V85" si="19">V33/$C33*100</f>
        <v>73.575348248205998</v>
      </c>
      <c r="W78" s="29"/>
    </row>
    <row r="79" spans="1:23" s="20" customFormat="1" ht="11.1" customHeight="1">
      <c r="A79" s="28">
        <v>2002</v>
      </c>
      <c r="B79" s="29"/>
      <c r="C79" s="30">
        <f t="shared" si="12"/>
        <v>100</v>
      </c>
      <c r="D79" s="29"/>
      <c r="E79" s="30">
        <f t="shared" si="13"/>
        <v>17.305615550755942</v>
      </c>
      <c r="F79" s="29"/>
      <c r="G79" s="30">
        <f t="shared" si="14"/>
        <v>1.4308855291576672</v>
      </c>
      <c r="H79" s="29"/>
      <c r="I79" s="29"/>
      <c r="J79" s="29"/>
      <c r="K79" s="29"/>
      <c r="L79" s="29"/>
      <c r="M79" s="29"/>
      <c r="N79" s="30">
        <f t="shared" si="15"/>
        <v>4.2791576673866096</v>
      </c>
      <c r="O79" s="29"/>
      <c r="P79" s="30">
        <f t="shared" si="16"/>
        <v>63.201943844492433</v>
      </c>
      <c r="Q79" s="29"/>
      <c r="R79" s="30">
        <f t="shared" si="17"/>
        <v>49.851511879049674</v>
      </c>
      <c r="S79" s="29"/>
      <c r="T79" s="30">
        <f t="shared" si="18"/>
        <v>6.3039956803455723</v>
      </c>
      <c r="U79" s="30"/>
      <c r="V79" s="30">
        <f t="shared" si="19"/>
        <v>76.754859611231097</v>
      </c>
      <c r="W79" s="29"/>
    </row>
    <row r="80" spans="1:23" s="20" customFormat="1" ht="11.1" customHeight="1">
      <c r="A80" s="28">
        <v>2003</v>
      </c>
      <c r="B80" s="29"/>
      <c r="C80" s="30">
        <f t="shared" si="12"/>
        <v>100</v>
      </c>
      <c r="D80" s="29"/>
      <c r="E80" s="30">
        <f t="shared" si="13"/>
        <v>17.12087625505281</v>
      </c>
      <c r="F80" s="29"/>
      <c r="G80" s="30">
        <f t="shared" si="14"/>
        <v>1.3300299908723432</v>
      </c>
      <c r="H80" s="29"/>
      <c r="I80" s="29"/>
      <c r="J80" s="29"/>
      <c r="K80" s="29"/>
      <c r="L80" s="29"/>
      <c r="M80" s="29"/>
      <c r="N80" s="30">
        <f t="shared" si="15"/>
        <v>4.0552875211892037</v>
      </c>
      <c r="O80" s="29"/>
      <c r="P80" s="30">
        <f t="shared" si="16"/>
        <v>63.163385056721864</v>
      </c>
      <c r="Q80" s="29"/>
      <c r="R80" s="30">
        <f t="shared" si="17"/>
        <v>49.419741817707653</v>
      </c>
      <c r="S80" s="29"/>
      <c r="T80" s="30">
        <f t="shared" si="18"/>
        <v>6.6762289737905851</v>
      </c>
      <c r="U80" s="30"/>
      <c r="V80" s="30">
        <f t="shared" si="19"/>
        <v>77.180857999739203</v>
      </c>
      <c r="W80" s="29"/>
    </row>
    <row r="81" spans="1:32" s="20" customFormat="1" ht="11.1" customHeight="1">
      <c r="A81" s="28">
        <v>2004</v>
      </c>
      <c r="B81" s="29"/>
      <c r="C81" s="30">
        <f t="shared" si="12"/>
        <v>100</v>
      </c>
      <c r="D81" s="29"/>
      <c r="E81" s="30">
        <f t="shared" si="13"/>
        <v>16.881769186871249</v>
      </c>
      <c r="F81" s="29"/>
      <c r="G81" s="30">
        <f t="shared" si="14"/>
        <v>1.2681134071263496</v>
      </c>
      <c r="H81" s="29"/>
      <c r="I81" s="29"/>
      <c r="J81" s="29"/>
      <c r="K81" s="29"/>
      <c r="L81" s="29"/>
      <c r="M81" s="29"/>
      <c r="N81" s="30">
        <f t="shared" si="15"/>
        <v>3.9214751947280684</v>
      </c>
      <c r="O81" s="29"/>
      <c r="P81" s="30">
        <f t="shared" si="16"/>
        <v>63.166383220705001</v>
      </c>
      <c r="Q81" s="29"/>
      <c r="R81" s="30">
        <f t="shared" si="17"/>
        <v>48.856881408655205</v>
      </c>
      <c r="S81" s="29"/>
      <c r="T81" s="30">
        <f t="shared" si="18"/>
        <v>6.5168619777632637</v>
      </c>
      <c r="U81" s="30"/>
      <c r="V81" s="30">
        <f t="shared" si="19"/>
        <v>77.252040249956849</v>
      </c>
      <c r="W81" s="29"/>
    </row>
    <row r="82" spans="1:32" s="20" customFormat="1" ht="11.1" customHeight="1">
      <c r="A82" s="28">
        <v>2005</v>
      </c>
      <c r="B82" s="29"/>
      <c r="C82" s="30">
        <f t="shared" si="12"/>
        <v>100</v>
      </c>
      <c r="D82" s="29"/>
      <c r="E82" s="30">
        <f t="shared" si="13"/>
        <v>16.255641313329708</v>
      </c>
      <c r="F82" s="29"/>
      <c r="G82" s="30">
        <f t="shared" si="14"/>
        <v>1.2079749790171128</v>
      </c>
      <c r="H82" s="29"/>
      <c r="I82" s="29"/>
      <c r="J82" s="29"/>
      <c r="K82" s="29"/>
      <c r="L82" s="29"/>
      <c r="M82" s="29"/>
      <c r="N82" s="30">
        <f t="shared" si="15"/>
        <v>3.9068647629200139</v>
      </c>
      <c r="O82" s="29"/>
      <c r="P82" s="30">
        <f t="shared" si="16"/>
        <v>61.690692220330547</v>
      </c>
      <c r="Q82" s="29"/>
      <c r="R82" s="30">
        <f t="shared" si="17"/>
        <v>48.493867779581279</v>
      </c>
      <c r="S82" s="29"/>
      <c r="T82" s="30">
        <f t="shared" si="18"/>
        <v>6.603794960114449</v>
      </c>
      <c r="U82" s="30"/>
      <c r="V82" s="30">
        <f t="shared" si="19"/>
        <v>76.749466961796756</v>
      </c>
      <c r="W82" s="29"/>
    </row>
    <row r="83" spans="1:32" s="20" customFormat="1" ht="11.1" customHeight="1">
      <c r="A83" s="28">
        <v>2006</v>
      </c>
      <c r="B83" s="29"/>
      <c r="C83" s="30">
        <f t="shared" si="12"/>
        <v>100</v>
      </c>
      <c r="D83" s="29"/>
      <c r="E83" s="30">
        <f t="shared" si="13"/>
        <v>16.788310732253656</v>
      </c>
      <c r="F83" s="29"/>
      <c r="G83" s="30">
        <f t="shared" si="14"/>
        <v>1.1602590291640438</v>
      </c>
      <c r="H83" s="29"/>
      <c r="I83" s="29"/>
      <c r="J83" s="29"/>
      <c r="K83" s="29"/>
      <c r="L83" s="29"/>
      <c r="M83" s="29"/>
      <c r="N83" s="30">
        <f t="shared" si="15"/>
        <v>3.9229847673520899</v>
      </c>
      <c r="O83" s="29"/>
      <c r="P83" s="30">
        <f t="shared" si="16"/>
        <v>60.725880671533403</v>
      </c>
      <c r="Q83" s="29"/>
      <c r="R83" s="30">
        <f t="shared" si="17"/>
        <v>48.204938264425124</v>
      </c>
      <c r="S83" s="29"/>
      <c r="T83" s="30">
        <f t="shared" si="18"/>
        <v>6.6386158359249343</v>
      </c>
      <c r="U83" s="30"/>
      <c r="V83" s="30">
        <f t="shared" si="19"/>
        <v>74.260503431961951</v>
      </c>
      <c r="W83" s="29"/>
    </row>
    <row r="84" spans="1:32" s="20" customFormat="1" ht="11.1" customHeight="1">
      <c r="A84" s="28">
        <v>2007</v>
      </c>
      <c r="B84" s="29"/>
      <c r="C84" s="30">
        <f t="shared" si="12"/>
        <v>100</v>
      </c>
      <c r="D84" s="29"/>
      <c r="E84" s="30">
        <f t="shared" si="13"/>
        <v>15.133308936120123</v>
      </c>
      <c r="F84" s="29"/>
      <c r="G84" s="30">
        <f t="shared" si="14"/>
        <v>1.1015887617132731</v>
      </c>
      <c r="H84" s="29"/>
      <c r="I84" s="29"/>
      <c r="J84" s="29"/>
      <c r="K84" s="29"/>
      <c r="L84" s="29"/>
      <c r="M84" s="29"/>
      <c r="N84" s="30">
        <f t="shared" si="15"/>
        <v>3.849680890147039</v>
      </c>
      <c r="O84" s="29"/>
      <c r="P84" s="30">
        <f t="shared" si="16"/>
        <v>59.649406350300325</v>
      </c>
      <c r="Q84" s="29"/>
      <c r="R84" s="30">
        <f t="shared" si="17"/>
        <v>47.01286027421709</v>
      </c>
      <c r="S84" s="29"/>
      <c r="T84" s="30">
        <f t="shared" si="18"/>
        <v>6.6227872819321076</v>
      </c>
      <c r="U84" s="30"/>
      <c r="V84" s="30">
        <f t="shared" si="19"/>
        <v>61.210566936175191</v>
      </c>
      <c r="W84" s="29"/>
    </row>
    <row r="85" spans="1:32" s="20" customFormat="1" ht="11.1" customHeight="1">
      <c r="A85" s="31">
        <v>2008</v>
      </c>
      <c r="B85" s="32"/>
      <c r="C85" s="33">
        <f t="shared" si="12"/>
        <v>100</v>
      </c>
      <c r="D85" s="32"/>
      <c r="E85" s="33">
        <f t="shared" si="13"/>
        <v>14.828910852686874</v>
      </c>
      <c r="F85" s="32"/>
      <c r="G85" s="33">
        <f t="shared" si="14"/>
        <v>1.045469064681835</v>
      </c>
      <c r="H85" s="32"/>
      <c r="I85" s="32"/>
      <c r="J85" s="32"/>
      <c r="K85" s="32"/>
      <c r="L85" s="32"/>
      <c r="M85" s="32"/>
      <c r="N85" s="33">
        <f t="shared" si="15"/>
        <v>3.7085044849772846</v>
      </c>
      <c r="O85" s="32"/>
      <c r="P85" s="33">
        <f t="shared" si="16"/>
        <v>58.074506191250521</v>
      </c>
      <c r="Q85" s="32"/>
      <c r="R85" s="33">
        <f t="shared" si="17"/>
        <v>45.436363220184127</v>
      </c>
      <c r="S85" s="32"/>
      <c r="T85" s="33">
        <f t="shared" si="18"/>
        <v>6.275448448843032</v>
      </c>
      <c r="U85" s="33"/>
      <c r="V85" s="33">
        <f t="shared" si="19"/>
        <v>59.380126138152932</v>
      </c>
      <c r="W85" s="32"/>
    </row>
    <row r="86" spans="1:32" s="3" customFormat="1" ht="9" customHeight="1">
      <c r="A86" s="9" t="s">
        <v>39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</row>
    <row r="87" spans="1:32" s="3" customFormat="1" ht="9" customHeight="1">
      <c r="A87" s="11" t="s">
        <v>40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s="3" customFormat="1" ht="9" customHeight="1">
      <c r="A88" s="11" t="s">
        <v>41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ht="9" customHeight="1">
      <c r="A89" s="13" t="s">
        <v>42</v>
      </c>
      <c r="X89" s="12"/>
      <c r="Y89" s="12"/>
      <c r="Z89" s="12"/>
      <c r="AA89" s="12"/>
      <c r="AB89" s="12"/>
      <c r="AC89" s="12"/>
      <c r="AD89" s="12"/>
      <c r="AE89" s="12"/>
      <c r="AF89" s="12"/>
    </row>
    <row r="90" spans="1:32" ht="9" customHeight="1">
      <c r="A90" s="11" t="s">
        <v>43</v>
      </c>
      <c r="X90" s="12"/>
      <c r="Y90" s="12"/>
      <c r="Z90" s="12"/>
      <c r="AA90" s="12"/>
      <c r="AB90" s="12"/>
      <c r="AC90" s="12"/>
      <c r="AD90" s="12"/>
      <c r="AE90" s="12"/>
      <c r="AF90" s="12"/>
    </row>
    <row r="91" spans="1:32" ht="9" customHeight="1">
      <c r="A91" s="11" t="s">
        <v>44</v>
      </c>
      <c r="X91" s="12"/>
      <c r="Y91" s="12"/>
      <c r="Z91" s="12"/>
      <c r="AA91" s="12"/>
      <c r="AB91" s="12"/>
      <c r="AC91" s="12"/>
      <c r="AD91" s="12"/>
      <c r="AE91" s="12"/>
      <c r="AF91" s="12"/>
    </row>
    <row r="92" spans="1:32" ht="9" customHeight="1">
      <c r="A92" s="11" t="s">
        <v>45</v>
      </c>
      <c r="X92" s="12"/>
      <c r="Y92" s="12"/>
      <c r="Z92" s="12"/>
      <c r="AA92" s="12"/>
      <c r="AB92" s="12"/>
      <c r="AC92" s="12"/>
      <c r="AD92" s="12"/>
      <c r="AE92" s="12"/>
      <c r="AF92" s="12"/>
    </row>
    <row r="93" spans="1:32" ht="9" customHeight="1">
      <c r="A93" s="9" t="s">
        <v>46</v>
      </c>
      <c r="X93" s="12"/>
      <c r="Y93" s="12"/>
      <c r="Z93" s="12"/>
      <c r="AA93" s="12"/>
      <c r="AB93" s="12"/>
      <c r="AC93" s="12"/>
      <c r="AD93" s="12"/>
      <c r="AE93" s="12"/>
      <c r="AF93" s="12"/>
    </row>
    <row r="94" spans="1:32" ht="9" customHeight="1">
      <c r="A94" s="11" t="s">
        <v>47</v>
      </c>
      <c r="X94" s="12"/>
      <c r="Y94" s="12"/>
      <c r="Z94" s="12"/>
      <c r="AA94" s="12"/>
      <c r="AB94" s="12"/>
      <c r="AC94" s="12"/>
      <c r="AD94" s="12"/>
      <c r="AE94" s="12"/>
      <c r="AF94" s="12"/>
    </row>
    <row r="95" spans="1:32" ht="9" customHeight="1">
      <c r="A95" s="11" t="s">
        <v>48</v>
      </c>
      <c r="X95" s="12"/>
      <c r="Y95" s="12"/>
      <c r="Z95" s="12"/>
      <c r="AA95" s="12"/>
      <c r="AB95" s="12"/>
      <c r="AC95" s="12"/>
      <c r="AD95" s="12"/>
      <c r="AE95" s="12"/>
      <c r="AF95" s="12"/>
    </row>
    <row r="96" spans="1:32" ht="9" customHeight="1">
      <c r="A96" s="11" t="s">
        <v>49</v>
      </c>
      <c r="X96" s="12"/>
      <c r="Y96" s="12"/>
      <c r="Z96" s="12"/>
      <c r="AA96" s="12"/>
      <c r="AB96" s="12"/>
      <c r="AC96" s="12"/>
      <c r="AD96" s="12"/>
      <c r="AE96" s="12"/>
      <c r="AF96" s="12"/>
    </row>
    <row r="97" spans="1:32" ht="5.0999999999999996" customHeight="1">
      <c r="A97" s="11"/>
    </row>
    <row r="98" spans="1:32" ht="9" customHeight="1">
      <c r="A98" s="14" t="s">
        <v>50</v>
      </c>
      <c r="X98" s="12"/>
      <c r="Y98" s="12"/>
      <c r="Z98" s="12"/>
      <c r="AA98" s="12"/>
      <c r="AB98" s="12"/>
      <c r="AC98" s="12"/>
      <c r="AD98" s="12"/>
      <c r="AE98" s="12"/>
      <c r="AF98" s="12"/>
    </row>
    <row r="99" spans="1:32" ht="9" customHeight="1">
      <c r="A99" s="11" t="s">
        <v>51</v>
      </c>
      <c r="X99" s="12"/>
      <c r="Y99" s="12"/>
      <c r="Z99" s="12"/>
      <c r="AA99" s="12"/>
      <c r="AB99" s="12"/>
      <c r="AC99" s="12"/>
      <c r="AD99" s="12"/>
      <c r="AE99" s="12"/>
      <c r="AF99" s="12"/>
    </row>
    <row r="100" spans="1:32" ht="3.95" customHeight="1">
      <c r="A100" s="11"/>
      <c r="X100" s="12"/>
      <c r="Y100" s="12"/>
      <c r="Z100" s="12"/>
      <c r="AA100" s="12"/>
      <c r="AB100" s="12"/>
      <c r="AC100" s="12"/>
      <c r="AD100" s="12"/>
      <c r="AE100" s="12"/>
      <c r="AF100" s="12"/>
    </row>
    <row r="101" spans="1:32" ht="9" customHeight="1">
      <c r="A101" s="15" t="s">
        <v>52</v>
      </c>
      <c r="X101" s="12"/>
      <c r="Y101" s="12"/>
      <c r="Z101" s="12"/>
      <c r="AA101" s="12"/>
      <c r="AB101" s="12"/>
      <c r="AC101" s="12"/>
      <c r="AD101" s="12"/>
      <c r="AE101" s="12"/>
      <c r="AF101" s="12"/>
    </row>
    <row r="102" spans="1:32" ht="9" customHeight="1">
      <c r="A102" s="11" t="s">
        <v>53</v>
      </c>
      <c r="X102" s="12"/>
      <c r="Y102" s="12"/>
      <c r="Z102" s="12"/>
      <c r="AA102" s="12"/>
      <c r="AB102" s="12"/>
      <c r="AC102" s="12"/>
      <c r="AD102" s="12"/>
      <c r="AE102" s="12"/>
      <c r="AF102" s="12"/>
    </row>
    <row r="103" spans="1:32" ht="9" customHeight="1">
      <c r="A103" s="11" t="s">
        <v>54</v>
      </c>
      <c r="X103" s="12"/>
      <c r="Y103" s="12"/>
      <c r="Z103" s="12"/>
      <c r="AA103" s="12"/>
      <c r="AB103" s="12"/>
      <c r="AC103" s="12"/>
      <c r="AD103" s="12"/>
      <c r="AE103" s="12"/>
      <c r="AF103" s="12"/>
    </row>
    <row r="143" spans="9:11">
      <c r="I143" s="16"/>
      <c r="J143" s="16"/>
      <c r="K143" s="16"/>
    </row>
    <row r="144" spans="9:11">
      <c r="I144" s="16"/>
      <c r="J144" s="16"/>
      <c r="K144" s="16"/>
    </row>
    <row r="145" spans="9:11">
      <c r="I145" s="16"/>
      <c r="J145" s="16"/>
      <c r="K145" s="16"/>
    </row>
  </sheetData>
  <mergeCells count="8">
    <mergeCell ref="A1:W1"/>
    <mergeCell ref="A3:W3"/>
    <mergeCell ref="C6:V6"/>
    <mergeCell ref="C51:V51"/>
    <mergeCell ref="A46:W46"/>
    <mergeCell ref="A48:W48"/>
    <mergeCell ref="A2:W2"/>
    <mergeCell ref="A47:W47"/>
  </mergeCells>
  <phoneticPr fontId="0" type="noConversion"/>
  <printOptions gridLinesSet="0"/>
  <pageMargins left="0.85" right="0.85" top="1" bottom="0.5" header="0.5" footer="0.5"/>
  <pageSetup firstPageNumber="222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TABLE13.9</vt:lpstr>
      <vt:lpstr>TABLE13.9!Print_Area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2011-04-20T21:07:24Z</cp:lastPrinted>
  <dcterms:created xsi:type="dcterms:W3CDTF">1999-10-08T13:38:52Z</dcterms:created>
  <dcterms:modified xsi:type="dcterms:W3CDTF">2011-04-20T21:50:56Z</dcterms:modified>
</cp:coreProperties>
</file>